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证券\书修改版1.0\图表\"/>
    </mc:Choice>
  </mc:AlternateContent>
  <bookViews>
    <workbookView xWindow="0" yWindow="0" windowWidth="20490" windowHeight="7500"/>
  </bookViews>
  <sheets>
    <sheet name="Sheet1" sheetId="1" r:id="rId1"/>
    <sheet name="Sheet2" sheetId="2" r:id="rId2"/>
    <sheet name="Sheet3" sheetId="3" r:id="rId3"/>
    <sheet name="换股天数"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 i="4" l="1"/>
  <c r="P23" i="1" l="1"/>
  <c r="Q23" i="1"/>
  <c r="R23" i="1"/>
  <c r="S23" i="1"/>
  <c r="O23" i="1"/>
  <c r="T20" i="1"/>
  <c r="T21" i="1"/>
  <c r="T22" i="1"/>
  <c r="T13" i="1"/>
  <c r="T14" i="1"/>
  <c r="T15" i="1"/>
  <c r="T16" i="1"/>
  <c r="T17" i="1"/>
  <c r="T18" i="1"/>
  <c r="T19" i="1"/>
  <c r="T12" i="1"/>
  <c r="T23" i="1" l="1"/>
  <c r="D14" i="3"/>
  <c r="E14" i="3"/>
  <c r="F14" i="3"/>
  <c r="G14" i="3"/>
  <c r="H14" i="3"/>
  <c r="I14" i="3"/>
  <c r="D15" i="3"/>
  <c r="E15" i="3"/>
  <c r="F15" i="3"/>
  <c r="G15" i="3"/>
  <c r="H15" i="3"/>
  <c r="I15" i="3"/>
  <c r="C15" i="3"/>
  <c r="C14" i="3"/>
  <c r="C1" i="1"/>
  <c r="B1" i="1"/>
</calcChain>
</file>

<file path=xl/sharedStrings.xml><?xml version="1.0" encoding="utf-8"?>
<sst xmlns="http://schemas.openxmlformats.org/spreadsheetml/2006/main" count="183" uniqueCount="117">
  <si>
    <t>投资组合</t>
  </si>
  <si>
    <t>总收益</t>
  </si>
  <si>
    <t>年化收益</t>
  </si>
  <si>
    <t>夏普比率</t>
  </si>
  <si>
    <t>最大回撤率</t>
  </si>
  <si>
    <t>收益波动率</t>
  </si>
  <si>
    <t>Beta</t>
  </si>
  <si>
    <t>Alpha</t>
  </si>
  <si>
    <t>本策略</t>
  </si>
  <si>
    <t>沪深300</t>
  </si>
  <si>
    <t>-</t>
  </si>
  <si>
    <t>相对收益</t>
  </si>
  <si>
    <t>创建策略</t>
  </si>
  <si>
    <t>使用策略</t>
  </si>
  <si>
    <t>社区</t>
  </si>
  <si>
    <t>VIP</t>
  </si>
  <si>
    <t>持有封基</t>
  </si>
  <si>
    <t>另存为保存新建</t>
  </si>
  <si>
    <t>选择股票池：</t>
  </si>
  <si>
    <t>指数：全部</t>
  </si>
  <si>
    <t>板块：全部</t>
  </si>
  <si>
    <t>行业：全部</t>
  </si>
  <si>
    <t> 更多 </t>
  </si>
  <si>
    <t>选股指标</t>
  </si>
  <si>
    <t>行情</t>
  </si>
  <si>
    <t>技术指标</t>
  </si>
  <si>
    <t>财务比率</t>
  </si>
  <si>
    <t>季报指标</t>
  </si>
  <si>
    <t>情绪</t>
  </si>
  <si>
    <t>自定义</t>
  </si>
  <si>
    <t>股票价格成交额成交量股价涨幅股价相对涨幅累计换手率涨跌停标记股本和市值股东分布高管增持股价振幅上市天数交易天数</t>
  </si>
  <si>
    <t>选股条件</t>
  </si>
  <si>
    <t>筛选条件</t>
  </si>
  <si>
    <t>排名条件</t>
  </si>
  <si>
    <t>指标次序范围权重操作</t>
  </si>
  <si>
    <t>总市值</t>
  </si>
  <si>
    <t>收盘价</t>
  </si>
  <si>
    <t>回测时间：</t>
  </si>
  <si>
    <t>收益基准：</t>
  </si>
  <si>
    <t>收益统计</t>
  </si>
  <si>
    <t>交易统计</t>
  </si>
  <si>
    <t>收益曲线</t>
  </si>
  <si>
    <t>收益周期统计</t>
  </si>
  <si>
    <t>月度收益分布</t>
  </si>
  <si>
    <t> 显示相对收益</t>
  </si>
  <si>
    <t> 使用对数轴</t>
  </si>
  <si>
    <t>展示区间</t>
  </si>
  <si>
    <t>  1个月 3个月 6个月 1年 2年 全部</t>
  </si>
  <si>
    <t>历史持仓详情</t>
  </si>
  <si>
    <t>最新调仓指令</t>
  </si>
  <si>
    <t>最近卖出的股票</t>
  </si>
  <si>
    <t>周期数</t>
  </si>
  <si>
    <t>开始日期</t>
  </si>
  <si>
    <t>结束日期</t>
  </si>
  <si>
    <t>股票只数</t>
  </si>
  <si>
    <t>买入只数</t>
  </si>
  <si>
    <t>卖出只数</t>
  </si>
  <si>
    <t>换手率</t>
  </si>
  <si>
    <t>本期收益</t>
  </si>
  <si>
    <t>沪深300收益</t>
  </si>
  <si>
    <t>超额收益</t>
  </si>
  <si>
    <t>1000元投资</t>
  </si>
  <si>
    <t>文档中心</t>
  </si>
  <si>
    <t>新手指南</t>
  </si>
  <si>
    <t>常见问题</t>
  </si>
  <si>
    <t>视频教程</t>
  </si>
  <si>
    <t>关于</t>
  </si>
  <si>
    <t>关于我们</t>
  </si>
  <si>
    <t>加入我们</t>
  </si>
  <si>
    <t>用户协议</t>
  </si>
  <si>
    <t>联系我们</t>
  </si>
  <si>
    <t>客服QQ:3432772199</t>
  </si>
  <si>
    <t>关注我们</t>
  </si>
  <si>
    <t>QQ群(99056957)</t>
  </si>
  <si>
    <t>微信公众号</t>
  </si>
  <si>
    <t>杭州迅涵科技有限公司</t>
  </si>
  <si>
    <t>修改属性当前策略: 单因子年度测试</t>
  </si>
  <si>
    <t>择股设置大盘择时交易模型定义总结新手帮助</t>
  </si>
  <si>
    <t>ST股票： </t>
  </si>
  <si>
    <t>每日选股策略回测排名分析实时选股</t>
  </si>
  <si>
    <t>交易费用（双边各）：</t>
  </si>
  <si>
    <t>开始回测计算您的选股策略在历史上的收益 导出回测结果</t>
  </si>
  <si>
    <t>@2016 guorn.com-浙ICP备15005857号浙ICP证：浙B2-20160447 浙公网安备 33010602001928号</t>
  </si>
  <si>
    <t>1000：0</t>
  </si>
  <si>
    <t>1000：0</t>
    <phoneticPr fontId="2" type="noConversion"/>
  </si>
  <si>
    <t>1000:100</t>
    <phoneticPr fontId="2" type="noConversion"/>
  </si>
  <si>
    <t>1000:150</t>
    <phoneticPr fontId="2" type="noConversion"/>
  </si>
  <si>
    <t>1000:200</t>
    <phoneticPr fontId="2" type="noConversion"/>
  </si>
  <si>
    <t>1000:250</t>
    <phoneticPr fontId="2" type="noConversion"/>
  </si>
  <si>
    <t>1000:220</t>
  </si>
  <si>
    <t>1000:220</t>
    <phoneticPr fontId="2" type="noConversion"/>
  </si>
  <si>
    <t>1000:230</t>
    <phoneticPr fontId="2" type="noConversion"/>
  </si>
  <si>
    <t>1000:210</t>
    <phoneticPr fontId="2" type="noConversion"/>
  </si>
  <si>
    <t>1000:215</t>
    <phoneticPr fontId="2" type="noConversion"/>
  </si>
  <si>
    <t>1000:225</t>
    <phoneticPr fontId="2" type="noConversion"/>
  </si>
  <si>
    <t>十二月 2016</t>
  </si>
  <si>
    <t>日</t>
  </si>
  <si>
    <t>一</t>
  </si>
  <si>
    <t>二</t>
  </si>
  <si>
    <t>三</t>
  </si>
  <si>
    <t>四</t>
  </si>
  <si>
    <t>五</t>
  </si>
  <si>
    <t>六</t>
  </si>
  <si>
    <t>0:1000</t>
    <phoneticPr fontId="2" type="noConversion"/>
  </si>
  <si>
    <t>沪深300</t>
    <phoneticPr fontId="2" type="noConversion"/>
  </si>
  <si>
    <t>沪深300策略收益率2015-12-152015-12-162015-12-172015-12-182015-12-212015-12-222015-12-232015-12-242015-12-252015-12-282015-12-292015-12-302015-12-312016-01-042016-01-052016-01-062016-01-072016-01-082016-01-112016-01-122016-01-132016-01-142016-01-152016-01-182016-01-192016-01-202016-01-212016-01-222016-01-252016-01-262016-01-272016-01-282016-01-292016-02-012016-02-022016-02-032016-02-042016-02-052016-02-152016-02-162016-02-172016-02-182016-02-192016-02-222016-02-232016-02-242016-02-252016-02-262016-02-292016-03-012016-03-022016-03-032016-03-042016-03-072016-03-082016-03-092016-03-102016-03-112016-03-142016-03-152016-03-162016-03-172016-03-182016-03-212016-03-222016-03-232016-03-242016-03-252016-03-282016-03-292016-03-302016-03-312016-04-012016-04-052016-04-062016-04-072016-04-082016-04-112016-04-122016-04-132016-04-142016-04-152016-04-182016-04-192016-04-202016-04-212016-04-222016-04-252016-04-262016-04-272016-04-282016-04-292016-05-032016-05-042016-05-052016-05-062016-05-092016-05-102016-05-112016-05-122016-05-132016-05-162016-05-172016-05-182016-05-192016-05-202016-05-232016-05-242016-05-252016-05-262016-05-272016-05-302016-05-312016-06-012016-06-022016-06-032016-06-062016-06-072016-06-082016-06-132016-06-142016-06-152016-06-162016-06-172016-06-202016-06-212016-06-222016-06-232016-06-242016-06-272016-06-282016-06-292016-06-302016-07-012016-07-042016-07-052016-07-062016-07-072016-07-082016-07-112016-07-122016-07-132016-07-142016-07-152016-07-182016-07-192016-07-202016-07-212016-07-222016-07-252016-07-262016-07-272016-07-282016-07-292016-08-012016-08-022016-08-032016-08-042016-08-052016-08-082016-08-092016-08-102016-08-112016-08-122016-08-152016-08-162016-08-172016-08-182016-08-192016-08-222016-08-232016-08-242016-08-252016-08-262016-08-292016-08-302016-08-312016-09-012016-09-022016-09-052016-09-062016-09-072016-09-082016-09-092016-09-122016-09-132016-09-142016-09-192016-09-202016-09-212016-09-222016-09-232016-09-262016-09-272016-09-282016-09-292016-09-302016-10-102016-10-112016-10-122016-10-132016-10-142016-10-172016-10-182016-10-192016-10-202016-10-212016-10-242016-10-252016-10-262016-10-272016-10-282016-10-312016-11-012016-11-022016-11-032016-11-042016-11-072016-11-082016-11-092016-11-102016-11-112016-11-142016-11-152016-11-162016-11-172016-11-182016-11-212016-11-222016-11-232016-11-242016-11-252016-11-282016-11-292016-11-302016-12-012016-12-022016-12-052016-12-062016-12-072016-12-082016-12-092016-12-122016-12-132016-12-142016-12-152016-12-162016-12-192016-12-202016-12-21-30.00%-20.00%-10.00%-0.00%10.00%20.00%30.00%40.00%50.00%2007-01-122007-01-152007-01-162007-01-172007-01-182007-01-192007-01-222007-01-232007-01-242007-01-252007-01-262007-01-292007-01-302007-01-312007-02-012007-02-022007-02-052007-02-062007-02-072007-02-082007-02-092007-02-122007-02-132007-02-142007-02-152007-02-162007-02-262007-02-272007-02-282007-03-012007-03-022007-03-052007-03-062007-03-072007-03-082007-03-092007-03-122007-03-132007-03-142007-03-152007-03-162007-03-192007-03-202007-03-212007-03-222007-03-232007-03-262007-03-272007-03-282007-03-292007-03-302007-04-022007-04-032007-04-042007-04-052007-04-062007-04-092007-04-102007-04-112007-04-122007-04-132007-04-162007-04-172007-04-182007-04-192007-04-202007-04-232007-04-242007-04-252007-04-262007-04-272007-04-302007-05-082007-05-092007-05-102007-05-112007-05-142007-05-152007-05-162007-05-172007-05-182007-05-212007-05-222007-05-232007-05-242007-05-252007-05-282007-05-292007-05-302007-05-312007-06-012007-06-042007-06-052007-06-062007-06-072007-06-082007-06-112007-06-122007-06-132007-06-142007-06-152007-06-182007-06-192007-06-202007-06-212007-06-222007-06-252007-06-262007-06-272007-06-282007-06-292007-07-022007-07-032007-07-042007-07-052007-07-062007-07-092007-07-102007-07-112007-07-122007-07-132007-07-162007-07-172007-07-182007-07-192007-07-202007-07-232007-07-242007-07-252007-07-262007-07-272007-07-302007-07-312007-08-012007-08-022007-08-032007-08-062007-08-072007-08-082007-08-092007-08-102007-08-132007-08-142007-08-152007-08-162007-08-172007-08-202007-08-212007-08-222007-08-232007-08-242007-08-272007-08-282007-08-292007-08-302007-08-312007-09-032007-09-042007-09-052007-09-062007-09-072007-09-102007-09-112007-09-122007-09-132007-09-142007-09-172007-09-182007-09-192007-09-202007-09-212007-09-242007-09-252007-09-262007-09-272007-09-282007-10-082007-10-092007-10-102007-10-112007-10-122007-10-152007-10-162007-10-172007-10-182007-10-192007-10-222007-10-232007-10-242007-10-252007-10-262007-10-292007-10-302007-10-312007-11-012007-11-022007-11-052007-11-062007-11-072007-11-082007-11-092007-11-122007-11-132007-11-142007-11-152007-11-162007-11-192007-11-202007-11-212007-11-222007-11-232007-11-262007-11-272007-11-282007-11-292007-11-302007-12-032007-12-042007-12-052007-12-062007-12-072007-12-102007-12-112007-12-122007-12-132007-12-142007-12-172007-12-182007-12-192007-12-202007-12-212007-12-242007-12-252007-12-262007-12-272007-12-282008-01-022008-01-032008-01-042008-01-072008-01-082008-01-092008-01-102008-01-112008-01-142008-01-152008-01-162008-01-172008-01-182008-01-212008-01-222008-01-232008-01-242008-01-252008-01-282008-01-292008-01-302008-01-312008-02-012008-02-042008-02-052008-02-132008-02-142008-02-152008-02-182008-02-192008-02-202008-02-212008-02-222008-02-252008-02-262008-02-272008-02-282008-02-292008-03-032008-03-042008-03-052008-03-062008-03-072008-03-102008-03-112008-03-122008-03-132008-03-142008-03-172008-03-182008-03-192008-03-202008-03-212008-03-242008-03-252008-03-262008-03-272008-03-282008-03-312008-04-012008-04-022008-04-032008-04-072008-04-082008-04-092008-04-102008-04-112008-04-142008-04-152008-04-162008-04-172008-04-182008-04-212008-04-222008-04-232008-04-242008-04-252008-04-282008-04-292008-04-302008-05-052008-05-062008-05-072008-05-082008-05-092008-05-122008-05-132008-05-142008-05-152008-05-162008-05-192008-05-202008-05-212008-05-222008-05-232008-05-262008-05-272008-05-282008-05-292008-05-302008-06-022008-06-032008-06-042008-06-052008-06-062008-06-102008-06-112008-06-122008-06-132008-06-162008-06-172008-06-182008-06-192008-06-202008-06-232008-06-242008-06-252008-06-262008-06-272008-06-302008-07-012008-07-022008-07-032008-07-042008-07-072008-07-082008-07-092008-07-102008-07-112008-07-142008-07-152008-07-162008-07-172008-07-182008-07-212008-07-222008-07-232008-07-242008-07-252008-07-282008-07-292008-07-302008-07-312008-08-012008-08-042008-08-052008-08-062008-08-072008-08-082008-08-112008-08-122008-08-132008-08-142008-08-152008-08-182008-08-192008-08-202008-08-212008-08-222008-08-252008-08-262008-08-272008-08-282008-08-292008-09-012008-09-022008-09-032008-09-042008-09-052008-09-082008-09-092008-09-102008-09-112008-09-122008-09-162008-09-172008-09-182008-09-192008-09-222008-09-232008-09-242008-09-252008-09-262008-10-062008-10-072008-10-082008-10-092008-10-102008-10-132008-10-142008-10-152008-10-162008-10-172008-10-202008-10-212008-10-222008-10-232008-10-242008-10-272008-10-282008-10-292008-10-302008-10-312008-11-032008-11-042008-11-052008-11-062008-11-072008-11-102008-11-112008-11-122008-11-132008-11-142008-11-172008-11-182008-11-192008-11-202008-11-212008-11-242008-11-252008-11-262008-11-272008-11-282008-12-012008-12-022008-12-032008-12-042008-12-052008-12-082008-12-092008-12-102008-12-112008-12-122008-12-152008-12-162008-12-172008-12-182008-12-192008-12-222008-12-232008-12-242008-12-252008-12-262008-12-292008-12-302008-12-312009-01-052009-01-062009-01-072009-01-082009-01-092009-01-122009-01-132009-01-142009-01-152009-01-162009-01-192009-01-202009-01-212009-01-222009-01-232009-02-022009-02-032009-02-042009-02-052009-02-062009-02-092009-02-102009-02-112009-02-122009-02-132009-02-162009-02-172009-02-182009-02-192009-02-202009-02-232009-02-242009-02-252009-02-262009-02-272009-03-022009-03-032009-03-042009-03-052009-03-062009-03-092009-03-102009-03-112009-03-122009-03-132009-03-162009-03-172009-03-182009-03-192009-03-202009-03-232009-03-242009-03-252009-03-262009-03-272009-03-302009-03-312009-04-012009-04-022009-04-032009-04-072009-04-082009-04-092009-04-102009-04-132009-04-142009-04-152009-04-162009-04-172009-04-202009-04-212009-04-222009-04-232009-04-242009-04-272009-04-282009-04-292009-04-302009-05-042009-05-052009-05-062009-05-072009-05-082009-05-112009-05-122009-05-132009-05-142009-05-152009-05-182009-05-192009-05-202009-05-212009-05-222009-05-252009-05-262009-05-272009-06-012009-06-022009-06-032009-06-042009-06-052009-06-082009-06-092009-06-102009-06-112009-06-122009-06-152009-06-162009-06-172009-06-182009-06-192009-06-222009-06-232009-06-242009-06-252009-06-262009-06-292009-06-302009-07-012009-07-022009-07-032009-07-062009-07-072009-07-082009-07-092009-07-102009-07-132009-07-142009-07-152009-07-162009-07-172009-07-202009-07-212009-07-222009-07-232009-07-242009-07-272009-07-282009-07-292009-07-302009-07-312009-08-032009-08-042009-08-052009-08-062009-08-072009-08-102009-08-112009-08-122009-08-132009-08-142009-08-172009-08-182009-08-192009-08-202009-08-212009-08-242009-08-252009-08-262009-08-272009-08-282009-08-312009-09-012009-09-022009-09-032009-09-042009-09-072009-09-082009-09-092009-09-102009-09-112009-09-142009-09-152009-09-162009-09-172009-09-182009-09-212009-09-222009-09-232009-09-242009-09-252009-09-282009-09-292009-09-302009-10-092009-10-122009-10-132009-10-142009-10-152009-10-162009-10-192009-10-202009-10-212009-10-222009-10-232009-10-262009-10-272009-10-282009-10-292009-10-302009-11-022009-11-032009-11-042009-11-052009-11-062009-11-092009-11-102009-11-112009-11-122009-11-132009-11-162009-11-172009-11-182009-11-192009-11-202009-11-232009-11-242009-11-252009-11-262009-11-272009-11-302009-12-012009-12-022009-12-032009-12-042009-12-072009-12-082009-12-092009-12-102009-12-112009-12-142009-12-152009-12-162009-12-172009-12-182009-12-212009-12-222009-12-232009-12-242009-12-252009-12-282009-12-292009-12-302009-12-312010-01-042010-01-052010-01-062010-01-072010-01-082010-01-112010-01-122010-01-132010-01-142010-01-152010-01-182010-01-192010-01-202010-01-212010-01-222010-01-252010-01-262010-01-272010-01-282010-01-292010-02-012010-02-022010-02-032010-02-042010-02-052010-02-082010-02-092010-02-102010-02-112010-02-122010-02-222010-02-232010-02-242010-02-252010-02-262010-03-012010-03-022010-03-032010-03-042010-03-052010-03-082010-03-092010-03-102010-03-112010-03-122010-03-152010-03-162010-03-172010-03-182010-03-192010-03-222010-03-232010-03-242010-03-252010-03-262010-03-292010-03-302010-03-312010-04-012010-04-022010-04-062010-04-072010-04-082010-04-092010-04-122010-04-132010-04-142010-04-152010-04-162010-04-192010-04-202010-04-212010-04-222010-04-232010-04-262010-04-272010-04-282010-04-292010-04-302010-05-042010-05-052010-05-062010-05-072010-05-102010-05-112010-05-122010-05-132010-05-142010-05-172010-05-182010-05-192010-05-202010-05-212010-05-242010-05-252010-05-262010-05-272010-05-282010-05-312010-06-012010-06-022010-06-032010-06-042010-06-072010-06-082010-06-092010-06-102010-06-112010-06-172010-06-182010-06-212010-06-222010-06-232010-06-242010-06-252010-06-282010-06-292010-06-302010-07-012010-07-022010-07-052010-07-062010-07-072010-07-082010-07-092010-07-122010-07-132010-07-142010-07-152010-07-162010-07-192010-07-202010-07-212010-07-222010-07-232010-07-262010-07-272010-07-282010-07-292010-07-302010-08-022010-08-032010-08-042010-08-052010-08-062010-08-092010-08-102010-08-112010-08-122010-08-132010-08-162010-08-172010-08-182010-08-192010-08-202010-08-232010-08-242010-08-252010-08-262010-08-272010-08-302010-08-312010-09-012010-09-022010-09-032010-09-062010-09-072010-09-082010-09-092010-09-102010-09-132010-09-142010-09-152010-09-162010-09-172010-09-202010-09-212010-09-272010-09-282010-09-292010-09-302010-10-082010-10-112010-10-122010-10-132010-10-142010-10-152010-10-182010-10-192010-10-202010-10-212010-10-222010-10-252010-10-262010-10-272010-10-282010-10-292010-11-012010-11-022010-11-032010-11-042010-11-052010-11-082010-11-092010-11-102010-11-112010-11-122010-11-152010-11-162010-11-172010-11-182010-11-192010-11-222010-11-232010-11-242010-11-252010-11-262010-11-292010-11-302010-12-012010-12-022010-12-032010-12-062010-12-072010-12-082010-12-092010-12-102010-12-132010-12-142010-12-152010-12-162010-12-172010-12-202010-12-212010-12-222010-12-232010-12-242010-12-272010-12-282010-12-292010-12-302010-12-312011-01-042011-01-052011-01-062011-01-072011-01-102011-01-112011-01-122011-01-132011-01-142011-01-172011-01-182011-01-192011-01-202011-01-212011-01-242011-01-252011-01-262011-01-272011-01-282011-01-312011-02-012011-02-092011-02-102011-02-112011-02-142011-02-152011-02-162011-02-172011-02-182011-02-212011-02-222011-02-232011-02-242011-02-252011-02-282011-03-012011-03-022011-03-032011-03-042011-03-072011-03-082011-03-092011-03-102011-03-112011-03-142011-03-152011-03-162011-03-172011-03-182011-03-212011-03-222011-03-232011-03-242011-03-252011-03-282011-03-292011-03-302011-03-312011-04-012011-04-062011-04-072011-04-082011-04-112011-04-122011-04-132011-04-142011-04-152011-04-182011-04-192011-04-202011-04-212011-04-222011-04-252011-04-262011-04-272011-04-282011-04-292011-05-032011-05-042011-05-052011-05-062011-05-092011-05-102011-05-112011-05-122011-05-132011-05-162011-05-172011-05-182011-05-192011-05-202011-05-232011-05-242011-05-252011-05-262011-05-272011-05-302011-05-312011-06-012011-06-022011-06-032011-06-072011-06-082011-06-092011-06-102011-06-132011-06-142011-06-152011-06-162011-06-172011-06-202011-06-212011-06-222011-06-232011-06-242011-06-272011-06-282011-06-292011-06-302011-07-012011-07-042011-07-052011-07-062011-07-072011-07-082011-07-112011-07-122011-07-132011-07-142011-07-152011-07-182011-07-192011-07-202011-07-212011-07-222011-07-252011-07-262011-07-272011-07-282011-07-292011-08-012011-08-022011-08-032011-08-042011-08-052011-08-082011-08-092011-08-102011-08-112011-08-122011-08-152011-08-162011-08-172011-08-182011-08-192011-08-222011-08-232011-08-242011-08-252011-08-262011-08-292011-08-302011-08-312011-09-012011-09-022011-09-052011-09-062011-09-072011-09-082011-09-092011-09-132011-09-142011-09-152011-09-162011-09-192011-09-202011-09-212011-09-222011-09-232011-09-262011-09-272011-09-282011-09-292011-09-302011-10-102011-10-112011-10-122011-10-132011-10-142011-10-172011-10-182011-10-192011-10-202011-10-212011-10-242011-10-252011-10-262011-10-272011-10-282011-10-312011-11-012011-11-022011-11-032011-11-042011-11-072011-11-082011-11-092011-11-102011-11-112011-11-142011-11-152011-11-162011-11-172011-11-182011-11-212011-11-222011-11-232011-11-242011-11-252011-11-282011-11-292011-11-302011-12-012011-12-022011-12-052011-12-062011-12-072011-12-082011-12-092011-12-122011-12-132011-12-142011-12-152011-12-162011-12-192011-12-202011-12-212011-12-222011-12-232011-12-262011-12-272011-12-282011-12-292011-12-302012-01-042012-01-052012-01-062012-01-092012-01-102012-01-112012-01-122012-01-132012-01-162012-01-172012-01-182012-01-192012-01-202012-01-302012-01-312012-02-012012-02-022012-02-032012-02-062012-02-072012-02-082012-02-092012-02-102012-02-132012-02-142012-02-152012-02-162012-02-172012-02-202012-02-212012-02-222012-02-232012-02-242012-02-272012-02-282012-02-292012-03-012012-03-022012-03-052012-03-062012-03-072012-03-082012-03-092012-03-122012-03-132012-03-142012-03-152012-03-162012-03-192012-03-202012-03-212012-03-222012-03-232012-03-262012-03-272012-03-282012-03-292012-03-302012-04-052012-04-062012-04-092012-04-102012-04-112012-04-122012-04-132012-04-162012-04-172012-04-182012-04-192012-04-202012-04-232012-04-242012-04-252012-04-262012-04-272012-05-022012-05-032012-05-042012-05-072012-05-082012-05-092012-05-102012-05-112012-05-142012-05-152012-05-162012-05-172012-05-182012-05-212012-05-222012-05-232012-05-242012-05-252012-05-282012-05-292012-05-302012-05-312012-06-012012-06-042012-06-052012-06-062012-06-072012-06-082012-06-112012-06-122012-06-132012-06-142012-06-152012-06-182012-06-192012-06-202012-06-212012-06-252012-06-262012-06-272012-06-282012-06-292012-07-022012-07-032012-07-042012-07-052012-07-062012-07-092012-07-102012-07-112012-07-122012-07-132012-07-162012-07-172012-07-182012-07-192012-07-202012-07-232012-07-242012-07-252012-07-262012-07-272012-07-302012-07-312012-08-012012-08-022012-08-032012-08-062012-08-072012-08-082012-08-092012-08-102012-08-132012-08-142012-08-152012-08-162012-08-172012-08-202012-08-212012-08-222012-08-232012-08-242012-08-272012-08-282012-08-292012-08-302012-08-312012-09-032012-09-042012-09-052012-09-062012-09-072012-09-102012-09-112012-09-122012-09-132012-09-142012-09-172012-09-182012-09-192012-09-202012-09-212012-09-242012-09-252012-09-262012-09-272012-09-282012-10-082012-10-092012-10-102012-10-112012-10-122012-10-152012-10-162012-10-172012-10-182012-10-192012-10-222012-10-232012-10-242012-10-252012-10-262012-10-292012-10-302012-10-312012-11-012012-11-022012-11-052012-11-062012-11-072012-11-082012-11-092012-11-122012-11-132012-11-142012-11-152012-11-162012-11-192012-11-202012-11-212012-11-222012-11-232012-11-262012-11-272012-11-282012-11-292012-11-302012-12-032012-12-042012-12-052012-12-062012-12-072012-12-102012-12-112012-12-122012-12-132012-12-142012-12-172012-12-182012-12-192012-12-202012-12-212012-12-242012-12-252012-12-262012-12-272012-12-282012-12-312013-01-042013-01-072013-01-082013-01-092013-01-102013-01-112013-01-142013-01-152013-01-162013-01-172013-01-182013-01-212013-01-222013-01-232013-01-242013-01-252013-01-282013-01-292013-01-302013-01-312013-02-012013-02-042013-02-052013-02-062013-02-072013-02-082013-02-182013-02-192013-02-202013-02-212013-02-222013-02-252013-02-262013-02-272013-02-282013-03-012013-03-042013-03-052013-03-062013-03-072013-03-082013-03-112013-03-122013-03-132013-03-142013-03-152013-03-182013-03-192013-03-202013-03-212013-03-222013-03-252013-03-262013-03-272013-03-282013-03-292013-04-012013-04-022013-04-032013-04-082013-04-092013-04-102013-04-112013-04-122013-04-152013-04-162013-04-172013-04-182013-04-192013-04-222013-04-232013-04-242013-04-252013-04-262013-05-022013-05-032013-05-062013-05-072013-05-082013-05-092013-05-102013-05-132013-05-142013-05-152013-05-162013-05-172013-05-202013-05-212013-05-222013-05-232013-05-242013-05-272013-05-282013-05-292013-05-302013-05-312013-06-032013-06-042013-06-052013-06-062013-06-072013-06-132013-06-142013-06-172013-06-182013-06-192013-06-202013-06-212013-06-242013-06-252013-06-262013-06-272013-06-282013-07-012013-07-022013-07-032013-07-042013-07-052013-07-082013-07-092013-07-102013-07-112013-07-122013-07-152013-07-162013-07-172013-07-182013-07-192013-07-222013-07-232013-07-242013-07-252013-07-262013-07-292013-07-302013-07-312013-08-012013-08-022013-08-052013-08-062013-08-072013-08-082013-08-092013-08-122013-08-132013-08-142013-08-152013-08-162013-08-192013-08-202013-08-212013-08-222013-08-232013-08-262013-08-272013-08-282013-08-292013-08-302013-09-022013-09-032013-09-042013-09-052013-09-062013-09-092013-09-102013-09-112013-09-122013-09-132013-09-162013-09-172013-09-182013-09-232013-09-242013-09-252013-09-262013-09-272013-09-302013-10-082013-10-092013-10-102013-10-112013-10-142013-10-152013-10-162013-10-172013-10-182013-10-212013-10-222013-10-232013-10-242013-10-252013-10-282013-10-292013-10-302013-10-312013-11-012013-11-042013-11-052013-11-062013-11-072013-11-082013-11-112013-11-122013-11-132013-11-142013-11-152013-11-182013-11-192013-11-202013-11-212013-11-222013-11-252013-11-262013-11-272013-11-282013-11-292013-12-022013-12-032013-12-042013-12-052013-12-062013-12-092013-12-102013-12-112013-12-122013-12-132013-12-162013-12-172013-12-182013-12-192013-12-202013-12-232013-12-242013-12-252013-12-262013-12-272013-12-302013-12-312014-01-022014-01-032014-01-062014-01-072014-01-082014-01-092014-01-102014-01-132014-01-142014-01-152014-01-162014-01-172014-01-202014-01-212014-01-222014-01-232014-01-242014-01-272014-01-282014-01-292014-01-302014-02-072014-02-102014-02-112014-02-122014-02-132014-02-142014-02-172014-02-182014-02-192014-02-202014-02-212014-02-242014-02-252014-02-262014-02-272014-02-282014-03-032014-03-042014-03-052014-03-062014-03-072014-03-102014-03-112014-03-122014-03-132014-03-142014-03-172014-03-182014-03-192014-03-202014-03-212014-03-242014-03-252014-03-262014-03-272014-03-282014-03-312014-04-012014-04-022014-04-032014-04-042014-04-082014-04-092014-04-102014-04-112014-04-142014-04-152014-04-162014-04-172014-04-182014-04-212014-04-222014-04-232014-04-242014-04-252014-04-282014-04-292014-04-302014-05-052014-05-062014-05-072014-05-082014-05-092014-05-122014-05-132014-05-142014-05-152014-05-162014-05-192014-05-202014-05-212014-05-222014-05-232014-05-262014-05-272014-05-282014-05-292014-05-302014-06-032014-06-042014-06-052014-06-062014-06-092014-06-102014-06-112014-06-122014-06-132014-06-162014-06-172014-06-182014-06-192014-06-202014-06-232014-06-242014-06-252014-06-262014-06-272014-06-302014-07-012014-07-022014-07-032014-07-042014-07-072014-07-082014-07-092014-07-102014-07-112014-07-142014-07-152014-07-162014-07-172014-07-182014-07-212014-07-222014-07-232014-07-242014-07-252014-07-282014-07-292014-07-302014-07-312014-08-012014-08-042014-08-052014-08-062014-08-072014-08-082014-08-112014-08-122014-08-132014-08-142014-08-152014-08-182014-08-192014-08-202014-08-212014-08-222014-08-252014-08-262014-08-272014-08-282014-08-292014-09-012014-09-022014-09-032014-09-042014-09-052014-09-092014-09-102014-09-112014-09-122014-09-152014-09-162014-09-172014-09-182014-09-192014-09-222014-09-232014-09-242014-09-252014-09-262014-09-292014-09-302014-10-082014-10-092014-10-102014-10-132014-10-142014-10-152014-10-162014-10-172014-10-202014-10-212014-10-222014-10-232014-10-242014-10-272014-10-282014-10-292014-10-302014-10-312014-11-032014-11-042014-11-052014-11-062014-11-072014-11-102014-11-112014-11-122014-11-132014-11-142014-11-172014-11-182014-11-192014-11-202014-11-212014-11-242014-11-252014-11-262014-11-272014-11-282014-12-012014-12-022014-12-032014-12-042014-12-052014-12-082014-12-092014-12-102014-12-112014-12-122014-12-152014-12-162014-12-172014-12-182014-12-192014-12-222014-12-232014-12-242014-12-252014-12-262014-12-292014-12-302014-12-312015-01-052015-01-062015-01-072015-01-082015-01-092015-01-122015-01-132015-01-142015-01-152015-01-162015-01-192015-01-202015-01-212015-01-222015-01-232015-01-262015-01-272015-01-282015-01-292015-01-302015-02-022015-02-032015-02-042015-02-052015-02-062015-02-092015-02-102015-02-112015-02-122015-02-132015-02-162015-02-172015-02-252015-02-262015-02-272015-03-022015-03-032015-03-042015-03-052015-03-062015-03-092015-03-102015-03-112015-03-122015-03-132015-03-162015-03-172015-03-182015-03-192015-03-202015-03-232015-03-242015-03-252015-03-262015-03-272015-03-302015-03-312015-04-012015-04-022015-04-032015-04-072015-04-082015-04-092015-04-102015-04-132015-04-142015-04-152015-04-162015-04-172015-04-202015-04-212015-04-222015-04-232015-04-242015-04-272015-04-282015-04-292015-04-302015-05-042015-05-052015-05-062015-05-072015-05-082015-05-112015-05-122015-05-132015-05-142015-05-152015-05-182015-05-192015-05-202015-05-212015-05-222015-05-252015-05-262015-05-272015-05-282015-05-292015-06-012015-06-022015-06-032015-06-042015-06-052015-06-082015-06-092015-06-102015-06-112015-06-122015-06-152015-06-162015-06-172015-06-182015-06-192015-06-232015-06-242015-06-252015-06-262015-06-292015-06-302015-07-012015-07-022015-07-032015-07-062015-07-072015-07-082015-07-092015-07-102015-07-132015-07-142015-07-152015-07-162015-07-172015-07-202015-07-212015-07-222015-07-232015-07-242015-07-272015-07-282015-07-292015-07-302015-07-312015-08-032015-08-042015-08-052015-08-062015-08-072015-08-102015-08-112015-08-122015-08-132015-08-142015-08-172015-08-182015-08-192015-08-202015-08-212015-08-242015-08-252015-08-262015-08-272015-08-282015-08-312015-09-012015-09-022015-09-072015-09-082015-09-092015-09-102015-09-112015-09-142015-09-152015-09-162015-09-172015-09-182015-09-212015-09-222015-09-232015-09-242015-09-252015-09-282015-09-292015-09-302015-10-082015-10-092015-10-122015-10-132015-10-142015-10-152015-10-162015-10-192015-10-202015-10-212015-10-222015-10-232015-10-262015-10-272015-10-282015-10-292015-10-302015-11-022015-11-032015-11-042015-11-052015-11-062015-11-092015-11-102015-11-112015-11-122015-11-132015-11-162015-11-172015-11-182015-11-192015-11-202015-11-232015-11-242015-11-252015-11-262015-11-272015-11-302015-12-012015-12-022015-12-032015-12-042015-12-072015-12-082015-12-092015-12-102015-12-112015-12-142015-12-152015-12-162015-12-172015-12-182015-12-212015-12-222015-12-232015-12-242015-12-252015-12-282015-12-292015-12-302015-12-312016-01-042016-01-052016-01-062016-01-072016-01-082016-01-112016-01-122016-01-132016-01-142016-01-152016-01-182016-01-192016-01-202016-01-212016-01-222016-01-252016-01-262016-01-272016-01-282016-01-292016-02-012016-02-022016-02-032016-02-042016-02-052016-02-152016-02-162016-02-172016-02-182016-02-192016-02-222016-02-232016-02-242016-02-252016-02-262016-02-292016-03-012016-03-022016-03-032016-03-042016-03-072016-03-082016-03-092016-03-102016-03-112016-03-142016-03-152016-03-162016-03-172016-03-182016-03-212016-03-222016-03-232016-03-242016-03-252016-03-282016-03-292016-03-302016-03-312016-04-012016-04-052016-04-062016-04-072016-04-082016-04-112016-04-122016-04-132016-04-142016-04-152016-04-182016-04-192016-04-202016-04-212016-04-222016-04-252016-04-262016-04-272016-04-282016-04-292016-05-032016-05-042016-05-052016-05-062016-05-092016-05-102016-05-112016-05-122016-05-132016-05-162016-05-172016-05-182016-05-192016-05-202016-05-232016-05-242016-05-252016-05-262016-05-272016-05-302016-05-312016-06-012016-06-022016-06-032016-06-062016-06-072016-06-082016-06-132016-06-142016-06-152016-06-162016-06-172016-06-202016-06-212016-06-222016-06-232016-06-242016-06-272016-06-282016-06-292016-06-302016-07-012016-07-042016-07-052016-07-062016-07-072016-07-082016-07-112016-07-122016-07-132016-07-142016-07-152016-07-182016-07-192016-07-202016-07-212016-07-222016-07-252016-07-262016-07-272016-07-282016-07-292016-08-012016-08-022016-08-032016-08-042016-08-052016-08-082016-08-092016-08-102016-08-112016-08-122016-08-152016-08-162016-08-172016-08-182016-08-192016-08-222016-08-232016-08-242016-08-252016-08-262016-08-292016-08-302016-08-312016-09-012016-09-022016-09-052016-09-062016-09-072016-09-082016-09-092016-09-122016-09-132016-09-142016-09-192016-09-202016-09-212016-09-222016-09-232016-09-262016-09-272016-09-282016-09-292016-09-302016-10-102016-10-112016-10-122016-10-132016-10-142016-10-172016-10-182016-10-192016-10-202016-10-212016-10-242016-10-252016-10-262016-10-272016-10-282016-10-312016-11-012016-11-022016-11-032016-11-042016-11-072016-11-082016-11-092016-11-102016-11-112016-11-142016-11-152016-11-162016-11-172016-11-182016-11-212016-11-222016-11-232016-11-242016-11-252016-11-282016-11-292016-11-302016-12-012016-12-022016-12-052016-12-062016-12-072016-12-082016-12-092016-12-122016-12-132016-12-142016-12-152016-12-162016-12-192016-12-202016-12-210.00%</t>
  </si>
  <si>
    <t>组合权重</t>
    <phoneticPr fontId="2" type="noConversion"/>
  </si>
  <si>
    <t>平均</t>
    <phoneticPr fontId="2" type="noConversion"/>
  </si>
  <si>
    <t>1000：200</t>
    <phoneticPr fontId="2" type="noConversion"/>
  </si>
  <si>
    <t>1000:0</t>
    <phoneticPr fontId="2" type="noConversion"/>
  </si>
  <si>
    <t>起始日期</t>
    <phoneticPr fontId="2" type="noConversion"/>
  </si>
  <si>
    <t>无</t>
    <phoneticPr fontId="2" type="noConversion"/>
  </si>
  <si>
    <t>单边0.1%</t>
    <phoneticPr fontId="2" type="noConversion"/>
  </si>
  <si>
    <t>单边0.2%</t>
    <phoneticPr fontId="2" type="noConversion"/>
  </si>
  <si>
    <t>单边0.3%</t>
    <phoneticPr fontId="2" type="noConversion"/>
  </si>
  <si>
    <t>单边0.5%</t>
    <phoneticPr fontId="2" type="noConversion"/>
  </si>
  <si>
    <t>换股天数/单边费用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</si>
</sst>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Red]\(0.00\)"/>
    <numFmt numFmtId="177" formatCode="0.00_ "/>
  </numFmts>
  <fonts count="3" x14ac:knownFonts="1">
    <font>
      <sz val="11"/>
      <color theme="1"/>
      <name val="宋体"/>
      <family val="2"/>
      <charset val="134"/>
      <scheme val="minor"/>
    </font>
    <font>
      <sz val="11"/>
      <color theme="1"/>
      <name val="宋体"/>
      <family val="2"/>
      <charset val="134"/>
      <scheme val="minor"/>
    </font>
    <font>
      <sz val="9"/>
      <name val="宋体"/>
      <family val="2"/>
      <charset val="134"/>
      <scheme val="minor"/>
    </font>
  </fonts>
  <fills count="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0"/>
        <bgColor indexed="64"/>
      </patternFill>
    </fill>
    <fill>
      <patternFill patternType="solid">
        <fgColor theme="9"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34">
    <xf numFmtId="0" fontId="0" fillId="0" borderId="0" xfId="0">
      <alignment vertical="center"/>
    </xf>
    <xf numFmtId="10" fontId="0" fillId="0" borderId="0" xfId="0" applyNumberFormat="1">
      <alignment vertical="center"/>
    </xf>
    <xf numFmtId="10" fontId="0" fillId="0" borderId="0" xfId="1" applyNumberFormat="1" applyFont="1">
      <alignment vertical="center"/>
    </xf>
    <xf numFmtId="176" fontId="0" fillId="0" borderId="0" xfId="0" applyNumberFormat="1">
      <alignment vertical="center"/>
    </xf>
    <xf numFmtId="176" fontId="0" fillId="0" borderId="0" xfId="1" applyNumberFormat="1" applyFont="1">
      <alignment vertical="center"/>
    </xf>
    <xf numFmtId="14" fontId="0" fillId="0" borderId="0" xfId="0" applyNumberFormat="1">
      <alignment vertical="center"/>
    </xf>
    <xf numFmtId="46" fontId="0" fillId="0" borderId="0" xfId="0" quotePrefix="1" applyNumberFormat="1">
      <alignment vertical="center"/>
    </xf>
    <xf numFmtId="0" fontId="0" fillId="0" borderId="1" xfId="0" applyBorder="1">
      <alignment vertical="center"/>
    </xf>
    <xf numFmtId="10" fontId="0" fillId="0" borderId="1" xfId="0" applyNumberFormat="1" applyBorder="1">
      <alignment vertical="center"/>
    </xf>
    <xf numFmtId="176" fontId="0" fillId="0" borderId="1" xfId="0" applyNumberFormat="1" applyBorder="1">
      <alignment vertical="center"/>
    </xf>
    <xf numFmtId="46" fontId="0" fillId="0" borderId="1" xfId="0" quotePrefix="1" applyNumberFormat="1" applyBorder="1">
      <alignment vertical="center"/>
    </xf>
    <xf numFmtId="2" fontId="0" fillId="0" borderId="1" xfId="0" applyNumberFormat="1" applyBorder="1">
      <alignment vertical="center"/>
    </xf>
    <xf numFmtId="0" fontId="0" fillId="0" borderId="1" xfId="0" quotePrefix="1" applyBorder="1">
      <alignment vertical="center"/>
    </xf>
    <xf numFmtId="46" fontId="0" fillId="2" borderId="1" xfId="0" quotePrefix="1" applyNumberFormat="1" applyFill="1" applyBorder="1">
      <alignment vertical="center"/>
    </xf>
    <xf numFmtId="10" fontId="0" fillId="2" borderId="1" xfId="0" applyNumberFormat="1" applyFill="1" applyBorder="1">
      <alignment vertical="center"/>
    </xf>
    <xf numFmtId="2" fontId="0" fillId="2" borderId="1" xfId="0" applyNumberFormat="1" applyFill="1" applyBorder="1">
      <alignment vertical="center"/>
    </xf>
    <xf numFmtId="0" fontId="0" fillId="0" borderId="1" xfId="0" quotePrefix="1" applyNumberFormat="1" applyBorder="1">
      <alignment vertical="center"/>
    </xf>
    <xf numFmtId="177" fontId="0" fillId="0" borderId="0" xfId="0" applyNumberFormat="1">
      <alignment vertical="center"/>
    </xf>
    <xf numFmtId="177" fontId="0" fillId="0" borderId="1" xfId="0" applyNumberFormat="1" applyBorder="1">
      <alignment vertical="center"/>
    </xf>
    <xf numFmtId="46" fontId="0" fillId="0" borderId="1" xfId="0" applyNumberFormat="1" applyBorder="1">
      <alignment vertical="center"/>
    </xf>
    <xf numFmtId="10" fontId="0" fillId="0" borderId="0" xfId="0" applyNumberFormat="1" applyBorder="1">
      <alignment vertical="center"/>
    </xf>
    <xf numFmtId="14" fontId="0" fillId="0" borderId="1" xfId="0" applyNumberFormat="1" applyBorder="1">
      <alignment vertical="center"/>
    </xf>
    <xf numFmtId="10" fontId="0" fillId="0" borderId="1" xfId="1" applyNumberFormat="1" applyFont="1" applyBorder="1">
      <alignment vertical="center"/>
    </xf>
    <xf numFmtId="46" fontId="0" fillId="0" borderId="1" xfId="0" applyNumberFormat="1" applyFill="1" applyBorder="1">
      <alignment vertical="center"/>
    </xf>
    <xf numFmtId="10" fontId="0" fillId="3" borderId="1" xfId="1" applyNumberFormat="1" applyFont="1" applyFill="1" applyBorder="1">
      <alignment vertical="center"/>
    </xf>
    <xf numFmtId="10" fontId="0" fillId="4" borderId="1" xfId="1" applyNumberFormat="1" applyFont="1" applyFill="1" applyBorder="1">
      <alignment vertical="center"/>
    </xf>
    <xf numFmtId="10" fontId="0" fillId="5" borderId="1" xfId="1" applyNumberFormat="1" applyFont="1" applyFill="1" applyBorder="1">
      <alignment vertical="center"/>
    </xf>
    <xf numFmtId="0" fontId="0" fillId="0" borderId="0" xfId="0" applyAlignment="1">
      <alignment horizontal="center" vertical="center" wrapText="1"/>
    </xf>
    <xf numFmtId="0" fontId="0" fillId="6" borderId="1" xfId="0" applyFill="1" applyBorder="1" applyAlignment="1">
      <alignment horizontal="center" vertical="center" wrapText="1"/>
    </xf>
    <xf numFmtId="10" fontId="0" fillId="6" borderId="1" xfId="1" applyNumberFormat="1" applyFont="1" applyFill="1" applyBorder="1" applyAlignment="1">
      <alignment horizontal="center" vertical="center" wrapText="1"/>
    </xf>
    <xf numFmtId="0" fontId="0" fillId="6" borderId="1" xfId="0" applyFill="1" applyBorder="1">
      <alignment vertical="center"/>
    </xf>
    <xf numFmtId="10" fontId="0" fillId="6" borderId="1" xfId="1" applyNumberFormat="1" applyFont="1" applyFill="1" applyBorder="1">
      <alignment vertical="center"/>
    </xf>
    <xf numFmtId="14" fontId="0" fillId="0" borderId="1" xfId="0" applyNumberFormat="1" applyBorder="1" applyAlignment="1">
      <alignment horizontal="center" vertical="center"/>
    </xf>
    <xf numFmtId="0" fontId="0" fillId="0" borderId="1" xfId="0" applyBorder="1" applyAlignment="1">
      <alignment horizontal="center" vertical="center"/>
    </xf>
  </cellXfs>
  <cellStyles count="2">
    <cellStyle name="百分比" xfId="1" builtinId="5"/>
    <cellStyle name="常规" xfId="0" builtinId="0"/>
  </cellStyles>
  <dxfs count="10">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tabSelected="1" topLeftCell="G4" workbookViewId="0">
      <selection activeCell="G12" sqref="G12:J16"/>
    </sheetView>
  </sheetViews>
  <sheetFormatPr defaultRowHeight="13.5" x14ac:dyDescent="0.15"/>
  <cols>
    <col min="5" max="5" width="11.625" bestFit="1" customWidth="1"/>
    <col min="6" max="6" width="11" customWidth="1"/>
    <col min="8" max="8" width="9" style="3"/>
    <col min="9" max="9" width="11.125" customWidth="1"/>
    <col min="10" max="10" width="10.625" customWidth="1"/>
    <col min="15" max="20" width="9.75" customWidth="1"/>
  </cols>
  <sheetData>
    <row r="1" spans="1:20" x14ac:dyDescent="0.15">
      <c r="A1" t="s">
        <v>0</v>
      </c>
      <c r="B1" t="str">
        <f>A2</f>
        <v>总收益</v>
      </c>
      <c r="C1">
        <f>B2</f>
        <v>0</v>
      </c>
    </row>
    <row r="2" spans="1:20" x14ac:dyDescent="0.15">
      <c r="A2" t="s">
        <v>1</v>
      </c>
    </row>
    <row r="3" spans="1:20" x14ac:dyDescent="0.15">
      <c r="A3" t="s">
        <v>2</v>
      </c>
    </row>
    <row r="4" spans="1:20" x14ac:dyDescent="0.15">
      <c r="A4" t="s">
        <v>3</v>
      </c>
    </row>
    <row r="5" spans="1:20" x14ac:dyDescent="0.15">
      <c r="A5" t="s">
        <v>4</v>
      </c>
    </row>
    <row r="6" spans="1:20" x14ac:dyDescent="0.15">
      <c r="A6" t="s">
        <v>5</v>
      </c>
      <c r="E6" t="s">
        <v>0</v>
      </c>
      <c r="F6" t="s">
        <v>1</v>
      </c>
      <c r="G6" t="s">
        <v>2</v>
      </c>
      <c r="H6" s="3" t="s">
        <v>3</v>
      </c>
      <c r="I6" t="s">
        <v>4</v>
      </c>
      <c r="J6" t="s">
        <v>5</v>
      </c>
      <c r="K6" t="s">
        <v>6</v>
      </c>
      <c r="L6" t="s">
        <v>7</v>
      </c>
    </row>
    <row r="7" spans="1:20" x14ac:dyDescent="0.15">
      <c r="A7" t="s">
        <v>6</v>
      </c>
      <c r="E7" t="s">
        <v>8</v>
      </c>
      <c r="F7" s="1">
        <v>154.4366</v>
      </c>
      <c r="G7" s="1">
        <v>0.65969999999999995</v>
      </c>
      <c r="H7" s="3">
        <v>1.65</v>
      </c>
      <c r="I7" s="1">
        <v>0.77210000000000001</v>
      </c>
      <c r="J7" s="1">
        <v>0.37640000000000001</v>
      </c>
      <c r="K7">
        <v>0.96</v>
      </c>
      <c r="L7" s="1">
        <v>0.61099999999999999</v>
      </c>
      <c r="M7" s="1"/>
    </row>
    <row r="8" spans="1:20" x14ac:dyDescent="0.15">
      <c r="A8" t="s">
        <v>7</v>
      </c>
      <c r="E8" s="2" t="s">
        <v>9</v>
      </c>
      <c r="F8" s="2">
        <v>0.61060000000000003</v>
      </c>
      <c r="G8" s="2">
        <v>4.9000000000000002E-2</v>
      </c>
      <c r="H8" s="4">
        <v>0.03</v>
      </c>
      <c r="I8" s="2">
        <v>0.72299999999999998</v>
      </c>
      <c r="J8" s="2">
        <v>0.30359999999999998</v>
      </c>
      <c r="K8" s="2"/>
      <c r="L8" s="2"/>
      <c r="M8" s="2"/>
    </row>
    <row r="9" spans="1:20" x14ac:dyDescent="0.15">
      <c r="A9" t="s">
        <v>8</v>
      </c>
      <c r="E9" t="s">
        <v>11</v>
      </c>
      <c r="F9" s="1">
        <v>153.82599999999999</v>
      </c>
      <c r="G9" s="1">
        <v>0.65900000000000003</v>
      </c>
      <c r="H9" s="3">
        <v>1.78</v>
      </c>
      <c r="I9" s="1">
        <v>0.64739999999999998</v>
      </c>
      <c r="J9" s="1">
        <v>0.3473</v>
      </c>
      <c r="K9">
        <v>0.69</v>
      </c>
      <c r="L9" s="1">
        <v>0.6129</v>
      </c>
      <c r="M9" s="1"/>
    </row>
    <row r="10" spans="1:20" x14ac:dyDescent="0.15">
      <c r="A10" s="1">
        <v>154.4366</v>
      </c>
    </row>
    <row r="11" spans="1:20" x14ac:dyDescent="0.15">
      <c r="A11" s="1">
        <v>0.65969999999999995</v>
      </c>
      <c r="E11" s="7" t="s">
        <v>0</v>
      </c>
      <c r="F11" s="7" t="s">
        <v>1</v>
      </c>
      <c r="G11" s="8" t="s">
        <v>2</v>
      </c>
      <c r="H11" s="9" t="s">
        <v>3</v>
      </c>
      <c r="I11" s="8" t="s">
        <v>4</v>
      </c>
      <c r="J11" s="8" t="s">
        <v>5</v>
      </c>
      <c r="K11" s="8" t="s">
        <v>6</v>
      </c>
      <c r="L11" s="8" t="s">
        <v>7</v>
      </c>
      <c r="M11" s="20"/>
      <c r="N11" s="7" t="s">
        <v>0</v>
      </c>
      <c r="O11" s="21">
        <v>39087</v>
      </c>
      <c r="P11" s="21">
        <v>39090</v>
      </c>
      <c r="Q11" s="21">
        <v>39091</v>
      </c>
      <c r="R11" s="21">
        <v>39092</v>
      </c>
      <c r="S11" s="21">
        <v>39093</v>
      </c>
      <c r="T11" s="7" t="s">
        <v>107</v>
      </c>
    </row>
    <row r="12" spans="1:20" x14ac:dyDescent="0.15">
      <c r="A12">
        <v>1.65</v>
      </c>
      <c r="E12" s="10" t="s">
        <v>84</v>
      </c>
      <c r="F12" s="8">
        <v>85.987099999999998</v>
      </c>
      <c r="G12" s="8">
        <v>0.56569999999999998</v>
      </c>
      <c r="H12" s="11">
        <v>1.34</v>
      </c>
      <c r="I12" s="8">
        <v>0.82769999999999999</v>
      </c>
      <c r="J12" s="8">
        <v>0.39329999999999998</v>
      </c>
      <c r="K12" s="11">
        <v>0.98</v>
      </c>
      <c r="L12" s="8">
        <v>0.51690000000000003</v>
      </c>
      <c r="M12" s="20"/>
      <c r="N12" s="10" t="s">
        <v>84</v>
      </c>
      <c r="O12" s="22">
        <v>0.56569999999999998</v>
      </c>
      <c r="P12" s="22">
        <v>0.59719999999999995</v>
      </c>
      <c r="Q12" s="22">
        <v>0.60699999999999998</v>
      </c>
      <c r="R12" s="24">
        <v>0.66200000000000003</v>
      </c>
      <c r="S12" s="25">
        <v>0.53779999999999994</v>
      </c>
      <c r="T12" s="22">
        <f>AVERAGE(O12:S12)</f>
        <v>0.59394000000000002</v>
      </c>
    </row>
    <row r="13" spans="1:20" x14ac:dyDescent="0.15">
      <c r="A13">
        <v>0.77210000000000001</v>
      </c>
      <c r="E13" s="10" t="s">
        <v>85</v>
      </c>
      <c r="F13" s="8">
        <v>154.4366</v>
      </c>
      <c r="G13" s="8">
        <v>0.65969999999999995</v>
      </c>
      <c r="H13" s="11">
        <v>1.65</v>
      </c>
      <c r="I13" s="8">
        <v>0.77210000000000001</v>
      </c>
      <c r="J13" s="8">
        <v>0.37640000000000001</v>
      </c>
      <c r="K13" s="11">
        <v>0.96</v>
      </c>
      <c r="L13" s="8">
        <v>0.61099999999999999</v>
      </c>
      <c r="M13" s="20"/>
      <c r="N13" s="10" t="s">
        <v>85</v>
      </c>
      <c r="O13" s="22">
        <v>0.65769999999999995</v>
      </c>
      <c r="P13" s="22">
        <v>0.66149999999999998</v>
      </c>
      <c r="Q13" s="22">
        <v>0.5897</v>
      </c>
      <c r="R13" s="22">
        <v>0.62690000000000001</v>
      </c>
      <c r="S13" s="22">
        <v>0.63329999999999997</v>
      </c>
      <c r="T13" s="22">
        <f t="shared" ref="T13:T23" si="0">AVERAGE(O13:S13)</f>
        <v>0.63382000000000005</v>
      </c>
    </row>
    <row r="14" spans="1:20" x14ac:dyDescent="0.15">
      <c r="A14">
        <v>0.37640000000000001</v>
      </c>
      <c r="E14" s="12" t="s">
        <v>86</v>
      </c>
      <c r="F14" s="8">
        <v>169.2407</v>
      </c>
      <c r="G14" s="8">
        <v>0.67490000000000006</v>
      </c>
      <c r="H14" s="11">
        <v>1.72</v>
      </c>
      <c r="I14" s="8">
        <v>0.75229999999999997</v>
      </c>
      <c r="J14" s="8">
        <v>0.36849999999999999</v>
      </c>
      <c r="K14" s="11">
        <v>0.94</v>
      </c>
      <c r="L14" s="8">
        <v>0.62649999999999995</v>
      </c>
      <c r="M14" s="20"/>
      <c r="N14" s="12" t="s">
        <v>86</v>
      </c>
      <c r="O14" s="22">
        <v>0.67310000000000003</v>
      </c>
      <c r="P14" s="22">
        <v>0.62939999999999996</v>
      </c>
      <c r="Q14" s="22">
        <v>0.61009999999999998</v>
      </c>
      <c r="R14" s="22">
        <v>0.62680000000000002</v>
      </c>
      <c r="S14" s="22">
        <v>0.66149999999999998</v>
      </c>
      <c r="T14" s="22">
        <f t="shared" si="0"/>
        <v>0.64017999999999997</v>
      </c>
    </row>
    <row r="15" spans="1:20" x14ac:dyDescent="0.15">
      <c r="A15">
        <v>0.96</v>
      </c>
      <c r="E15" s="10" t="s">
        <v>87</v>
      </c>
      <c r="F15" s="8">
        <v>229.77529999999999</v>
      </c>
      <c r="G15" s="8">
        <v>0.72689999999999999</v>
      </c>
      <c r="H15" s="11">
        <v>1.89</v>
      </c>
      <c r="I15" s="8">
        <v>0.69910000000000005</v>
      </c>
      <c r="J15" s="8">
        <v>0.36380000000000001</v>
      </c>
      <c r="K15" s="11">
        <v>0.92</v>
      </c>
      <c r="L15" s="8">
        <v>0.67859999999999998</v>
      </c>
      <c r="M15" s="20"/>
      <c r="N15" s="10" t="s">
        <v>87</v>
      </c>
      <c r="O15" s="22">
        <v>0.72489999999999999</v>
      </c>
      <c r="P15" s="22">
        <v>0.60509999999999997</v>
      </c>
      <c r="Q15" s="22">
        <v>0.6008</v>
      </c>
      <c r="R15" s="22">
        <v>0.58479999999999999</v>
      </c>
      <c r="S15" s="22">
        <v>0.64500000000000002</v>
      </c>
      <c r="T15" s="22">
        <f t="shared" si="0"/>
        <v>0.63212000000000002</v>
      </c>
    </row>
    <row r="16" spans="1:20" x14ac:dyDescent="0.15">
      <c r="A16">
        <v>0.61099999999999999</v>
      </c>
      <c r="E16" s="10" t="s">
        <v>88</v>
      </c>
      <c r="F16" s="8">
        <v>183.81030000000001</v>
      </c>
      <c r="G16" s="8">
        <v>0.68879999999999997</v>
      </c>
      <c r="H16" s="11">
        <v>1.81</v>
      </c>
      <c r="I16" s="8">
        <v>0.70630000000000004</v>
      </c>
      <c r="J16" s="8">
        <v>0.35799999999999998</v>
      </c>
      <c r="K16" s="11">
        <v>0.9</v>
      </c>
      <c r="L16" s="8">
        <v>0.64070000000000005</v>
      </c>
      <c r="M16" s="20"/>
      <c r="N16" s="10" t="s">
        <v>88</v>
      </c>
      <c r="O16" s="22">
        <v>0.68679999999999997</v>
      </c>
      <c r="P16" s="22">
        <v>0.61380000000000001</v>
      </c>
      <c r="Q16" s="22">
        <v>0.61450000000000005</v>
      </c>
      <c r="R16" s="22">
        <v>0.57720000000000005</v>
      </c>
      <c r="S16" s="22">
        <v>0.63819999999999999</v>
      </c>
      <c r="T16" s="22">
        <f t="shared" si="0"/>
        <v>0.62609999999999999</v>
      </c>
    </row>
    <row r="17" spans="1:20" x14ac:dyDescent="0.15">
      <c r="A17" t="s">
        <v>9</v>
      </c>
      <c r="E17" s="13" t="s">
        <v>90</v>
      </c>
      <c r="F17" s="14">
        <v>246.33920000000001</v>
      </c>
      <c r="G17" s="14">
        <v>0.7389</v>
      </c>
      <c r="H17" s="15">
        <v>1.93</v>
      </c>
      <c r="I17" s="14">
        <v>0.70089999999999997</v>
      </c>
      <c r="J17" s="14">
        <v>0.36130000000000001</v>
      </c>
      <c r="K17" s="15">
        <v>0.91</v>
      </c>
      <c r="L17" s="14">
        <v>0.69069999999999998</v>
      </c>
      <c r="M17" s="20"/>
      <c r="N17" s="10" t="s">
        <v>90</v>
      </c>
      <c r="O17" s="22">
        <v>0.7369</v>
      </c>
      <c r="P17" s="22">
        <v>0.60770000000000002</v>
      </c>
      <c r="Q17" s="22">
        <v>0.61270000000000002</v>
      </c>
      <c r="R17" s="22">
        <v>0.58879999999999999</v>
      </c>
      <c r="S17" s="22">
        <v>0.65369999999999995</v>
      </c>
      <c r="T17" s="22">
        <f t="shared" si="0"/>
        <v>0.63995999999999997</v>
      </c>
    </row>
    <row r="18" spans="1:20" x14ac:dyDescent="0.15">
      <c r="A18">
        <v>0.61060000000000003</v>
      </c>
      <c r="E18" s="10" t="s">
        <v>91</v>
      </c>
      <c r="F18" s="8">
        <v>224.47790000000001</v>
      </c>
      <c r="G18" s="8">
        <v>0.72289999999999999</v>
      </c>
      <c r="H18" s="11">
        <v>1.9</v>
      </c>
      <c r="I18" s="8">
        <v>0.7016</v>
      </c>
      <c r="J18" s="8">
        <v>0.35870000000000002</v>
      </c>
      <c r="K18" s="11">
        <v>0.89</v>
      </c>
      <c r="L18" s="8">
        <v>0.67479999999999996</v>
      </c>
      <c r="M18" s="20"/>
      <c r="N18" s="10" t="s">
        <v>91</v>
      </c>
      <c r="O18" s="22">
        <v>0.7208</v>
      </c>
      <c r="P18" s="22">
        <v>0.61129999999999995</v>
      </c>
      <c r="Q18" s="22">
        <v>0.60660000000000003</v>
      </c>
      <c r="R18" s="22">
        <v>0.58020000000000005</v>
      </c>
      <c r="S18" s="22">
        <v>0.64880000000000004</v>
      </c>
      <c r="T18" s="22">
        <f t="shared" si="0"/>
        <v>0.6335400000000001</v>
      </c>
    </row>
    <row r="19" spans="1:20" x14ac:dyDescent="0.15">
      <c r="A19">
        <v>4.9000000000000002E-2</v>
      </c>
      <c r="E19" s="10" t="s">
        <v>92</v>
      </c>
      <c r="F19" s="8">
        <v>230.56630000000001</v>
      </c>
      <c r="G19" s="8">
        <v>0.72750000000000004</v>
      </c>
      <c r="H19" s="11">
        <v>1.92</v>
      </c>
      <c r="I19" s="8">
        <v>0.70130000000000003</v>
      </c>
      <c r="J19" s="8">
        <v>0.3579</v>
      </c>
      <c r="K19" s="11">
        <v>0.89</v>
      </c>
      <c r="L19" s="8">
        <v>0.6794</v>
      </c>
      <c r="M19" s="20"/>
      <c r="N19" s="10" t="s">
        <v>92</v>
      </c>
      <c r="O19" s="22">
        <v>0.72550000000000003</v>
      </c>
      <c r="P19" s="22">
        <v>0.60150000000000003</v>
      </c>
      <c r="Q19" s="22">
        <v>0.61280000000000001</v>
      </c>
      <c r="R19" s="22">
        <v>0.57979999999999998</v>
      </c>
      <c r="S19" s="22">
        <v>0.6462</v>
      </c>
      <c r="T19" s="22">
        <f t="shared" si="0"/>
        <v>0.63315999999999995</v>
      </c>
    </row>
    <row r="20" spans="1:20" x14ac:dyDescent="0.15">
      <c r="A20">
        <v>0.03</v>
      </c>
      <c r="E20" s="10" t="s">
        <v>93</v>
      </c>
      <c r="F20" s="8">
        <v>231.785</v>
      </c>
      <c r="G20" s="8">
        <v>0.72840000000000005</v>
      </c>
      <c r="H20" s="11">
        <v>1.92</v>
      </c>
      <c r="I20" s="8">
        <v>0.69899999999999995</v>
      </c>
      <c r="J20" s="8">
        <v>0.35809999999999997</v>
      </c>
      <c r="K20" s="11">
        <v>0.89</v>
      </c>
      <c r="L20" s="8">
        <v>0.68030000000000002</v>
      </c>
      <c r="M20" s="20"/>
      <c r="N20" s="10" t="s">
        <v>93</v>
      </c>
      <c r="O20" s="22">
        <v>0.72640000000000005</v>
      </c>
      <c r="P20" s="22">
        <v>0.60250000000000004</v>
      </c>
      <c r="Q20" s="22">
        <v>0.6149</v>
      </c>
      <c r="R20" s="22">
        <v>0.59299999999999997</v>
      </c>
      <c r="S20" s="22">
        <v>0.66100000000000003</v>
      </c>
      <c r="T20" s="22">
        <f t="shared" si="0"/>
        <v>0.63956000000000002</v>
      </c>
    </row>
    <row r="21" spans="1:20" x14ac:dyDescent="0.15">
      <c r="A21">
        <v>0.72299999999999998</v>
      </c>
      <c r="E21" s="10" t="s">
        <v>94</v>
      </c>
      <c r="F21" s="8">
        <v>230.09649999999999</v>
      </c>
      <c r="G21" s="8">
        <v>0.72709999999999997</v>
      </c>
      <c r="H21" s="11">
        <v>1.92</v>
      </c>
      <c r="I21" s="8">
        <v>0.6996</v>
      </c>
      <c r="J21" s="8">
        <v>0.35849999999999999</v>
      </c>
      <c r="K21" s="11">
        <v>0.89</v>
      </c>
      <c r="L21" s="8">
        <v>0.67910000000000004</v>
      </c>
      <c r="M21" s="20"/>
      <c r="N21" s="10" t="s">
        <v>94</v>
      </c>
      <c r="O21" s="22">
        <v>0.72509999999999997</v>
      </c>
      <c r="P21" s="22">
        <v>0.60970000000000002</v>
      </c>
      <c r="Q21" s="22">
        <v>0.63</v>
      </c>
      <c r="R21" s="22">
        <v>0.58499999999999996</v>
      </c>
      <c r="S21" s="22">
        <v>0.65090000000000003</v>
      </c>
      <c r="T21" s="22">
        <f t="shared" si="0"/>
        <v>0.64013999999999993</v>
      </c>
    </row>
    <row r="22" spans="1:20" x14ac:dyDescent="0.15">
      <c r="A22">
        <v>0.30359999999999998</v>
      </c>
      <c r="E22" s="16" t="s">
        <v>103</v>
      </c>
      <c r="F22" s="8">
        <v>24.8018</v>
      </c>
      <c r="G22" s="8">
        <v>0.38590000000000002</v>
      </c>
      <c r="H22" s="11">
        <v>0.97</v>
      </c>
      <c r="I22" s="8">
        <v>0.65090000000000003</v>
      </c>
      <c r="J22" s="8">
        <v>0.35820000000000002</v>
      </c>
      <c r="K22" s="11">
        <v>0.95</v>
      </c>
      <c r="L22" s="8">
        <v>0.33729999999999999</v>
      </c>
      <c r="M22" s="20"/>
      <c r="N22" s="16" t="s">
        <v>103</v>
      </c>
      <c r="O22" s="22">
        <v>0.38469999999999999</v>
      </c>
      <c r="P22" s="22">
        <v>0.3478</v>
      </c>
      <c r="Q22" s="24">
        <v>0.3856</v>
      </c>
      <c r="R22" s="22">
        <v>0.32169999999999999</v>
      </c>
      <c r="S22" s="25">
        <v>0.30570000000000003</v>
      </c>
      <c r="T22" s="22">
        <f t="shared" si="0"/>
        <v>0.34910000000000002</v>
      </c>
    </row>
    <row r="23" spans="1:20" x14ac:dyDescent="0.15">
      <c r="A23" t="s">
        <v>10</v>
      </c>
      <c r="E23" s="16" t="s">
        <v>104</v>
      </c>
      <c r="F23" s="8">
        <v>0.61060000000000003</v>
      </c>
      <c r="G23" s="8">
        <v>4.9000000000000002E-2</v>
      </c>
      <c r="H23" s="11">
        <v>0.03</v>
      </c>
      <c r="I23" s="8">
        <v>0.72299999999999998</v>
      </c>
      <c r="J23" s="8">
        <v>0.30359999999999998</v>
      </c>
      <c r="K23" s="7"/>
      <c r="L23" s="8"/>
      <c r="M23" s="20"/>
      <c r="N23" s="23" t="s">
        <v>107</v>
      </c>
      <c r="O23" s="24">
        <f>AVERAGE(O13:O21)</f>
        <v>0.70857777777777775</v>
      </c>
      <c r="P23" s="26">
        <f t="shared" ref="P23:S23" si="1">AVERAGE(P13:P21)</f>
        <v>0.61583333333333323</v>
      </c>
      <c r="Q23" s="26">
        <f t="shared" si="1"/>
        <v>0.61023333333333329</v>
      </c>
      <c r="R23" s="25">
        <f t="shared" si="1"/>
        <v>0.59361111111111109</v>
      </c>
      <c r="S23" s="26">
        <f t="shared" si="1"/>
        <v>0.64873333333333327</v>
      </c>
      <c r="T23" s="22">
        <f t="shared" si="0"/>
        <v>0.63539777777777773</v>
      </c>
    </row>
    <row r="24" spans="1:20" x14ac:dyDescent="0.15">
      <c r="A24" t="s">
        <v>10</v>
      </c>
      <c r="E24" s="6"/>
      <c r="F24" s="1"/>
      <c r="G24" s="1"/>
      <c r="H24"/>
      <c r="I24" s="1"/>
      <c r="J24" s="1"/>
      <c r="L24" s="1"/>
      <c r="M24" s="1"/>
    </row>
    <row r="25" spans="1:20" x14ac:dyDescent="0.15">
      <c r="A25" t="s">
        <v>11</v>
      </c>
      <c r="E25" s="6"/>
      <c r="F25" s="1"/>
      <c r="G25" s="1"/>
      <c r="H25"/>
      <c r="I25" s="1"/>
      <c r="J25" s="1"/>
      <c r="L25" s="1"/>
      <c r="M25" s="1"/>
    </row>
    <row r="26" spans="1:20" x14ac:dyDescent="0.15">
      <c r="A26" s="1">
        <v>153.82599999999999</v>
      </c>
    </row>
    <row r="27" spans="1:20" x14ac:dyDescent="0.15">
      <c r="A27" s="1">
        <v>0.65900000000000003</v>
      </c>
    </row>
    <row r="28" spans="1:20" x14ac:dyDescent="0.15">
      <c r="A28">
        <v>1.78</v>
      </c>
    </row>
    <row r="29" spans="1:20" x14ac:dyDescent="0.15">
      <c r="A29" s="1">
        <v>0.64739999999999998</v>
      </c>
    </row>
    <row r="30" spans="1:20" x14ac:dyDescent="0.15">
      <c r="A30" s="1">
        <v>0.3473</v>
      </c>
    </row>
    <row r="31" spans="1:20" x14ac:dyDescent="0.15">
      <c r="A31">
        <v>0.69</v>
      </c>
    </row>
    <row r="32" spans="1:20" x14ac:dyDescent="0.15">
      <c r="A32" s="1">
        <v>0.6129</v>
      </c>
    </row>
  </sheetData>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294"/>
  <sheetViews>
    <sheetView topLeftCell="A42" workbookViewId="0">
      <selection activeCell="A50" sqref="A50:A56"/>
    </sheetView>
  </sheetViews>
  <sheetFormatPr defaultRowHeight="13.5" x14ac:dyDescent="0.15"/>
  <cols>
    <col min="1" max="1" width="10.375" customWidth="1"/>
  </cols>
  <sheetData>
    <row r="2" spans="1:1" x14ac:dyDescent="0.15">
      <c r="A2" t="s">
        <v>12</v>
      </c>
    </row>
    <row r="3" spans="1:1" x14ac:dyDescent="0.15">
      <c r="A3" t="s">
        <v>13</v>
      </c>
    </row>
    <row r="4" spans="1:1" x14ac:dyDescent="0.15">
      <c r="A4" t="s">
        <v>14</v>
      </c>
    </row>
    <row r="5" spans="1:1" x14ac:dyDescent="0.15">
      <c r="A5" t="s">
        <v>15</v>
      </c>
    </row>
    <row r="6" spans="1:1" x14ac:dyDescent="0.15">
      <c r="A6" t="s">
        <v>16</v>
      </c>
    </row>
    <row r="7" spans="1:1" x14ac:dyDescent="0.15">
      <c r="A7">
        <v>9</v>
      </c>
    </row>
    <row r="8" spans="1:1" x14ac:dyDescent="0.15">
      <c r="A8" t="s">
        <v>76</v>
      </c>
    </row>
    <row r="9" spans="1:1" x14ac:dyDescent="0.15">
      <c r="A9" t="s">
        <v>17</v>
      </c>
    </row>
    <row r="10" spans="1:1" x14ac:dyDescent="0.15">
      <c r="A10" t="s">
        <v>77</v>
      </c>
    </row>
    <row r="11" spans="1:1" x14ac:dyDescent="0.15">
      <c r="A11" t="s">
        <v>18</v>
      </c>
    </row>
    <row r="12" spans="1:1" x14ac:dyDescent="0.15">
      <c r="A12" t="s">
        <v>19</v>
      </c>
    </row>
    <row r="13" spans="1:1" x14ac:dyDescent="0.15">
      <c r="A13" t="s">
        <v>20</v>
      </c>
    </row>
    <row r="14" spans="1:1" x14ac:dyDescent="0.15">
      <c r="A14" t="s">
        <v>21</v>
      </c>
    </row>
    <row r="15" spans="1:1" x14ac:dyDescent="0.15">
      <c r="A15" t="s">
        <v>78</v>
      </c>
    </row>
    <row r="17" spans="1:1" x14ac:dyDescent="0.15">
      <c r="A17" t="s">
        <v>22</v>
      </c>
    </row>
    <row r="18" spans="1:1" x14ac:dyDescent="0.15">
      <c r="A18" t="s">
        <v>23</v>
      </c>
    </row>
    <row r="19" spans="1:1" x14ac:dyDescent="0.15">
      <c r="A19" t="s">
        <v>24</v>
      </c>
    </row>
    <row r="20" spans="1:1" x14ac:dyDescent="0.15">
      <c r="A20" t="s">
        <v>25</v>
      </c>
    </row>
    <row r="21" spans="1:1" x14ac:dyDescent="0.15">
      <c r="A21" t="s">
        <v>26</v>
      </c>
    </row>
    <row r="22" spans="1:1" x14ac:dyDescent="0.15">
      <c r="A22" t="s">
        <v>27</v>
      </c>
    </row>
    <row r="23" spans="1:1" x14ac:dyDescent="0.15">
      <c r="A23" t="s">
        <v>28</v>
      </c>
    </row>
    <row r="24" spans="1:1" x14ac:dyDescent="0.15">
      <c r="A24" t="s">
        <v>29</v>
      </c>
    </row>
    <row r="25" spans="1:1" x14ac:dyDescent="0.15">
      <c r="A25" t="s">
        <v>30</v>
      </c>
    </row>
    <row r="26" spans="1:1" x14ac:dyDescent="0.15">
      <c r="A26" t="s">
        <v>31</v>
      </c>
    </row>
    <row r="27" spans="1:1" x14ac:dyDescent="0.15">
      <c r="A27" t="s">
        <v>32</v>
      </c>
    </row>
    <row r="28" spans="1:1" x14ac:dyDescent="0.15">
      <c r="A28" t="s">
        <v>33</v>
      </c>
    </row>
    <row r="29" spans="1:1" x14ac:dyDescent="0.15">
      <c r="A29" t="s">
        <v>34</v>
      </c>
    </row>
    <row r="30" spans="1:1" x14ac:dyDescent="0.15">
      <c r="A30" t="s">
        <v>35</v>
      </c>
    </row>
    <row r="31" spans="1:1" x14ac:dyDescent="0.15">
      <c r="A31" t="s">
        <v>36</v>
      </c>
    </row>
    <row r="32" spans="1:1" x14ac:dyDescent="0.15">
      <c r="A32" t="s">
        <v>79</v>
      </c>
    </row>
    <row r="33" spans="1:1" x14ac:dyDescent="0.15">
      <c r="A33" t="s">
        <v>37</v>
      </c>
    </row>
    <row r="34" spans="1:1" x14ac:dyDescent="0.15">
      <c r="A34" t="s">
        <v>10</v>
      </c>
    </row>
    <row r="35" spans="1:1" x14ac:dyDescent="0.15">
      <c r="A35" t="s">
        <v>38</v>
      </c>
    </row>
    <row r="36" spans="1:1" x14ac:dyDescent="0.15">
      <c r="A36" t="s">
        <v>80</v>
      </c>
    </row>
    <row r="38" spans="1:1" x14ac:dyDescent="0.15">
      <c r="A38" t="s">
        <v>81</v>
      </c>
    </row>
    <row r="39" spans="1:1" x14ac:dyDescent="0.15">
      <c r="A39" t="s">
        <v>39</v>
      </c>
    </row>
    <row r="40" spans="1:1" x14ac:dyDescent="0.15">
      <c r="A40" t="s">
        <v>40</v>
      </c>
    </row>
    <row r="41" spans="1:1" x14ac:dyDescent="0.15">
      <c r="A41" t="s">
        <v>0</v>
      </c>
    </row>
    <row r="42" spans="1:1" x14ac:dyDescent="0.15">
      <c r="A42" t="s">
        <v>1</v>
      </c>
    </row>
    <row r="43" spans="1:1" x14ac:dyDescent="0.15">
      <c r="A43" t="s">
        <v>2</v>
      </c>
    </row>
    <row r="44" spans="1:1" x14ac:dyDescent="0.15">
      <c r="A44" t="s">
        <v>3</v>
      </c>
    </row>
    <row r="45" spans="1:1" x14ac:dyDescent="0.15">
      <c r="A45" t="s">
        <v>4</v>
      </c>
    </row>
    <row r="46" spans="1:1" x14ac:dyDescent="0.15">
      <c r="A46" t="s">
        <v>5</v>
      </c>
    </row>
    <row r="47" spans="1:1" x14ac:dyDescent="0.15">
      <c r="A47" t="s">
        <v>6</v>
      </c>
    </row>
    <row r="48" spans="1:1" x14ac:dyDescent="0.15">
      <c r="A48" t="s">
        <v>7</v>
      </c>
    </row>
    <row r="49" spans="1:1" x14ac:dyDescent="0.15">
      <c r="A49" t="s">
        <v>8</v>
      </c>
    </row>
    <row r="50" spans="1:1" x14ac:dyDescent="0.15">
      <c r="A50" s="1">
        <v>81.642700000000005</v>
      </c>
    </row>
    <row r="51" spans="1:1" x14ac:dyDescent="0.15">
      <c r="A51" s="1">
        <v>0.55900000000000005</v>
      </c>
    </row>
    <row r="52" spans="1:1" x14ac:dyDescent="0.15">
      <c r="A52">
        <v>1.32</v>
      </c>
    </row>
    <row r="53" spans="1:1" x14ac:dyDescent="0.15">
      <c r="A53" s="1">
        <v>0.82769999999999999</v>
      </c>
    </row>
    <row r="54" spans="1:1" x14ac:dyDescent="0.15">
      <c r="A54" s="1">
        <v>0.39300000000000002</v>
      </c>
    </row>
    <row r="55" spans="1:1" x14ac:dyDescent="0.15">
      <c r="A55">
        <v>0.98</v>
      </c>
    </row>
    <row r="56" spans="1:1" x14ac:dyDescent="0.15">
      <c r="A56" s="1">
        <v>0.51500000000000001</v>
      </c>
    </row>
    <row r="57" spans="1:1" x14ac:dyDescent="0.15">
      <c r="A57" t="s">
        <v>9</v>
      </c>
    </row>
    <row r="58" spans="1:1" x14ac:dyDescent="0.15">
      <c r="A58" s="1">
        <v>0.53580000000000005</v>
      </c>
    </row>
    <row r="59" spans="1:1" x14ac:dyDescent="0.15">
      <c r="A59" s="1">
        <v>4.41E-2</v>
      </c>
    </row>
    <row r="60" spans="1:1" x14ac:dyDescent="0.15">
      <c r="A60">
        <v>0.01</v>
      </c>
    </row>
    <row r="61" spans="1:1" x14ac:dyDescent="0.15">
      <c r="A61" s="1">
        <v>0.72299999999999998</v>
      </c>
    </row>
    <row r="62" spans="1:1" x14ac:dyDescent="0.15">
      <c r="A62" s="1">
        <v>0.30330000000000001</v>
      </c>
    </row>
    <row r="63" spans="1:1" x14ac:dyDescent="0.15">
      <c r="A63" t="s">
        <v>10</v>
      </c>
    </row>
    <row r="64" spans="1:1" x14ac:dyDescent="0.15">
      <c r="A64" t="s">
        <v>10</v>
      </c>
    </row>
    <row r="65" spans="1:1" x14ac:dyDescent="0.15">
      <c r="A65" t="s">
        <v>11</v>
      </c>
    </row>
    <row r="66" spans="1:1" x14ac:dyDescent="0.15">
      <c r="A66" s="1">
        <v>81.106800000000007</v>
      </c>
    </row>
    <row r="67" spans="1:1" x14ac:dyDescent="0.15">
      <c r="A67" s="1">
        <v>0.55800000000000005</v>
      </c>
    </row>
    <row r="68" spans="1:1" x14ac:dyDescent="0.15">
      <c r="A68">
        <v>1.48</v>
      </c>
    </row>
    <row r="69" spans="1:1" x14ac:dyDescent="0.15">
      <c r="A69" s="1">
        <v>0.67579999999999996</v>
      </c>
    </row>
    <row r="70" spans="1:1" x14ac:dyDescent="0.15">
      <c r="A70" s="1">
        <v>0.35110000000000002</v>
      </c>
    </row>
    <row r="71" spans="1:1" x14ac:dyDescent="0.15">
      <c r="A71">
        <v>0.55000000000000004</v>
      </c>
    </row>
    <row r="72" spans="1:1" x14ac:dyDescent="0.15">
      <c r="A72" s="1">
        <v>0.51580000000000004</v>
      </c>
    </row>
    <row r="73" spans="1:1" x14ac:dyDescent="0.15">
      <c r="A73" t="s">
        <v>41</v>
      </c>
    </row>
    <row r="74" spans="1:1" x14ac:dyDescent="0.15">
      <c r="A74" t="s">
        <v>42</v>
      </c>
    </row>
    <row r="75" spans="1:1" x14ac:dyDescent="0.15">
      <c r="A75" t="s">
        <v>43</v>
      </c>
    </row>
    <row r="76" spans="1:1" x14ac:dyDescent="0.15">
      <c r="A76" t="s">
        <v>44</v>
      </c>
    </row>
    <row r="77" spans="1:1" x14ac:dyDescent="0.15">
      <c r="A77" t="s">
        <v>45</v>
      </c>
    </row>
    <row r="78" spans="1:1" x14ac:dyDescent="0.15">
      <c r="A78" t="s">
        <v>105</v>
      </c>
    </row>
    <row r="79" spans="1:1" x14ac:dyDescent="0.15">
      <c r="A79" t="s">
        <v>46</v>
      </c>
    </row>
    <row r="80" spans="1:1" x14ac:dyDescent="0.15">
      <c r="A80" t="s">
        <v>10</v>
      </c>
    </row>
    <row r="81" spans="1:1" x14ac:dyDescent="0.15">
      <c r="A81" t="s">
        <v>47</v>
      </c>
    </row>
    <row r="82" spans="1:1" x14ac:dyDescent="0.15">
      <c r="A82" t="s">
        <v>48</v>
      </c>
    </row>
    <row r="83" spans="1:1" x14ac:dyDescent="0.15">
      <c r="A83" t="s">
        <v>49</v>
      </c>
    </row>
    <row r="84" spans="1:1" x14ac:dyDescent="0.15">
      <c r="A84" t="s">
        <v>50</v>
      </c>
    </row>
    <row r="85" spans="1:1" x14ac:dyDescent="0.15">
      <c r="A85" t="s">
        <v>51</v>
      </c>
    </row>
    <row r="86" spans="1:1" x14ac:dyDescent="0.15">
      <c r="A86" t="s">
        <v>52</v>
      </c>
    </row>
    <row r="87" spans="1:1" x14ac:dyDescent="0.15">
      <c r="A87" t="s">
        <v>53</v>
      </c>
    </row>
    <row r="88" spans="1:1" x14ac:dyDescent="0.15">
      <c r="A88" t="s">
        <v>54</v>
      </c>
    </row>
    <row r="89" spans="1:1" x14ac:dyDescent="0.15">
      <c r="A89" t="s">
        <v>55</v>
      </c>
    </row>
    <row r="90" spans="1:1" x14ac:dyDescent="0.15">
      <c r="A90" t="s">
        <v>56</v>
      </c>
    </row>
    <row r="91" spans="1:1" x14ac:dyDescent="0.15">
      <c r="A91" t="s">
        <v>57</v>
      </c>
    </row>
    <row r="92" spans="1:1" x14ac:dyDescent="0.15">
      <c r="A92" t="s">
        <v>58</v>
      </c>
    </row>
    <row r="93" spans="1:1" x14ac:dyDescent="0.15">
      <c r="A93" t="s">
        <v>59</v>
      </c>
    </row>
    <row r="94" spans="1:1" x14ac:dyDescent="0.15">
      <c r="A94" t="s">
        <v>60</v>
      </c>
    </row>
    <row r="95" spans="1:1" x14ac:dyDescent="0.15">
      <c r="A95" t="s">
        <v>61</v>
      </c>
    </row>
    <row r="96" spans="1:1" x14ac:dyDescent="0.15">
      <c r="A96">
        <v>1</v>
      </c>
    </row>
    <row r="97" spans="1:1" x14ac:dyDescent="0.15">
      <c r="A97" s="5">
        <v>39094</v>
      </c>
    </row>
    <row r="98" spans="1:1" x14ac:dyDescent="0.15">
      <c r="A98" s="5">
        <v>39101</v>
      </c>
    </row>
    <row r="99" spans="1:1" x14ac:dyDescent="0.15">
      <c r="A99">
        <v>10</v>
      </c>
    </row>
    <row r="100" spans="1:1" x14ac:dyDescent="0.15">
      <c r="A100">
        <v>10</v>
      </c>
    </row>
    <row r="101" spans="1:1" x14ac:dyDescent="0.15">
      <c r="A101">
        <v>0</v>
      </c>
    </row>
    <row r="102" spans="1:1" x14ac:dyDescent="0.15">
      <c r="A102" s="1">
        <v>0</v>
      </c>
    </row>
    <row r="103" spans="1:1" x14ac:dyDescent="0.15">
      <c r="A103" s="1">
        <v>0.1172</v>
      </c>
    </row>
    <row r="104" spans="1:1" x14ac:dyDescent="0.15">
      <c r="A104" s="1">
        <v>0.1023</v>
      </c>
    </row>
    <row r="105" spans="1:1" x14ac:dyDescent="0.15">
      <c r="A105" s="1">
        <v>1.49E-2</v>
      </c>
    </row>
    <row r="106" spans="1:1" x14ac:dyDescent="0.15">
      <c r="A106">
        <v>1117.18</v>
      </c>
    </row>
    <row r="107" spans="1:1" x14ac:dyDescent="0.15">
      <c r="A107">
        <v>2</v>
      </c>
    </row>
    <row r="108" spans="1:1" x14ac:dyDescent="0.15">
      <c r="A108" s="5">
        <v>39101</v>
      </c>
    </row>
    <row r="109" spans="1:1" x14ac:dyDescent="0.15">
      <c r="A109" s="5">
        <v>39108</v>
      </c>
    </row>
    <row r="110" spans="1:1" x14ac:dyDescent="0.15">
      <c r="A110">
        <v>10</v>
      </c>
    </row>
    <row r="111" spans="1:1" x14ac:dyDescent="0.15">
      <c r="A111">
        <v>2</v>
      </c>
    </row>
    <row r="112" spans="1:1" x14ac:dyDescent="0.15">
      <c r="A112">
        <v>2</v>
      </c>
    </row>
    <row r="113" spans="1:1" x14ac:dyDescent="0.15">
      <c r="A113" s="1">
        <v>0.2</v>
      </c>
    </row>
    <row r="114" spans="1:1" x14ac:dyDescent="0.15">
      <c r="A114" s="1">
        <v>3.4099999999999998E-2</v>
      </c>
    </row>
    <row r="115" spans="1:1" x14ac:dyDescent="0.15">
      <c r="A115" s="1">
        <v>4.8800000000000003E-2</v>
      </c>
    </row>
    <row r="116" spans="1:1" x14ac:dyDescent="0.15">
      <c r="A116" s="1">
        <v>-1.46E-2</v>
      </c>
    </row>
    <row r="117" spans="1:1" x14ac:dyDescent="0.15">
      <c r="A117">
        <v>1155.32</v>
      </c>
    </row>
    <row r="118" spans="1:1" x14ac:dyDescent="0.15">
      <c r="A118">
        <v>3</v>
      </c>
    </row>
    <row r="119" spans="1:1" x14ac:dyDescent="0.15">
      <c r="A119" s="5">
        <v>39108</v>
      </c>
    </row>
    <row r="120" spans="1:1" x14ac:dyDescent="0.15">
      <c r="A120" s="5">
        <v>39115</v>
      </c>
    </row>
    <row r="121" spans="1:1" x14ac:dyDescent="0.15">
      <c r="A121">
        <v>10</v>
      </c>
    </row>
    <row r="122" spans="1:1" x14ac:dyDescent="0.15">
      <c r="A122">
        <v>4</v>
      </c>
    </row>
    <row r="123" spans="1:1" x14ac:dyDescent="0.15">
      <c r="A123">
        <v>4</v>
      </c>
    </row>
    <row r="124" spans="1:1" x14ac:dyDescent="0.15">
      <c r="A124" s="1">
        <v>0.4</v>
      </c>
    </row>
    <row r="125" spans="1:1" x14ac:dyDescent="0.15">
      <c r="A125" s="1">
        <v>-1.15E-2</v>
      </c>
    </row>
    <row r="126" spans="1:1" x14ac:dyDescent="0.15">
      <c r="A126" s="1">
        <v>-8.5500000000000007E-2</v>
      </c>
    </row>
    <row r="127" spans="1:1" x14ac:dyDescent="0.15">
      <c r="A127" s="1">
        <v>7.4099999999999999E-2</v>
      </c>
    </row>
    <row r="128" spans="1:1" x14ac:dyDescent="0.15">
      <c r="A128">
        <v>1142.0899999999999</v>
      </c>
    </row>
    <row r="129" spans="1:1" x14ac:dyDescent="0.15">
      <c r="A129">
        <v>4</v>
      </c>
    </row>
    <row r="130" spans="1:1" x14ac:dyDescent="0.15">
      <c r="A130" s="5">
        <v>39115</v>
      </c>
    </row>
    <row r="131" spans="1:1" x14ac:dyDescent="0.15">
      <c r="A131" s="5">
        <v>39122</v>
      </c>
    </row>
    <row r="132" spans="1:1" x14ac:dyDescent="0.15">
      <c r="A132">
        <v>10</v>
      </c>
    </row>
    <row r="133" spans="1:1" x14ac:dyDescent="0.15">
      <c r="A133">
        <v>5</v>
      </c>
    </row>
    <row r="134" spans="1:1" x14ac:dyDescent="0.15">
      <c r="A134">
        <v>5</v>
      </c>
    </row>
    <row r="135" spans="1:1" x14ac:dyDescent="0.15">
      <c r="A135" s="1">
        <v>0.5</v>
      </c>
    </row>
    <row r="136" spans="1:1" x14ac:dyDescent="0.15">
      <c r="A136" s="1">
        <v>9.9599999999999994E-2</v>
      </c>
    </row>
    <row r="137" spans="1:1" x14ac:dyDescent="0.15">
      <c r="A137" s="1">
        <v>4.3200000000000002E-2</v>
      </c>
    </row>
    <row r="138" spans="1:1" x14ac:dyDescent="0.15">
      <c r="A138" s="1">
        <v>5.6399999999999999E-2</v>
      </c>
    </row>
    <row r="139" spans="1:1" x14ac:dyDescent="0.15">
      <c r="A139">
        <v>1255.8399999999999</v>
      </c>
    </row>
    <row r="140" spans="1:1" x14ac:dyDescent="0.15">
      <c r="A140">
        <v>5</v>
      </c>
    </row>
    <row r="141" spans="1:1" x14ac:dyDescent="0.15">
      <c r="A141" s="5">
        <v>39122</v>
      </c>
    </row>
    <row r="142" spans="1:1" x14ac:dyDescent="0.15">
      <c r="A142" s="5">
        <v>39129</v>
      </c>
    </row>
    <row r="143" spans="1:1" x14ac:dyDescent="0.15">
      <c r="A143">
        <v>10</v>
      </c>
    </row>
    <row r="144" spans="1:1" x14ac:dyDescent="0.15">
      <c r="A144">
        <v>5</v>
      </c>
    </row>
    <row r="145" spans="1:1" x14ac:dyDescent="0.15">
      <c r="A145">
        <v>5</v>
      </c>
    </row>
    <row r="146" spans="1:1" x14ac:dyDescent="0.15">
      <c r="A146" s="1">
        <v>0.5</v>
      </c>
    </row>
    <row r="147" spans="1:1" x14ac:dyDescent="0.15">
      <c r="A147" s="1">
        <v>0.11219999999999999</v>
      </c>
    </row>
    <row r="148" spans="1:1" x14ac:dyDescent="0.15">
      <c r="A148" s="1">
        <v>0.1166</v>
      </c>
    </row>
    <row r="149" spans="1:1" x14ac:dyDescent="0.15">
      <c r="A149" s="1">
        <v>-4.4000000000000003E-3</v>
      </c>
    </row>
    <row r="150" spans="1:1" x14ac:dyDescent="0.15">
      <c r="A150">
        <v>1396.71</v>
      </c>
    </row>
    <row r="151" spans="1:1" x14ac:dyDescent="0.15">
      <c r="A151">
        <v>6</v>
      </c>
    </row>
    <row r="152" spans="1:1" x14ac:dyDescent="0.15">
      <c r="A152" s="5">
        <v>39129</v>
      </c>
    </row>
    <row r="153" spans="1:1" x14ac:dyDescent="0.15">
      <c r="A153" s="5">
        <v>39143</v>
      </c>
    </row>
    <row r="154" spans="1:1" x14ac:dyDescent="0.15">
      <c r="A154">
        <v>10</v>
      </c>
    </row>
    <row r="155" spans="1:1" x14ac:dyDescent="0.15">
      <c r="A155">
        <v>5</v>
      </c>
    </row>
    <row r="156" spans="1:1" x14ac:dyDescent="0.15">
      <c r="A156">
        <v>5</v>
      </c>
    </row>
    <row r="157" spans="1:1" x14ac:dyDescent="0.15">
      <c r="A157" s="1">
        <v>0.5</v>
      </c>
    </row>
    <row r="158" spans="1:1" x14ac:dyDescent="0.15">
      <c r="A158" s="1">
        <v>7.4899999999999994E-2</v>
      </c>
    </row>
    <row r="159" spans="1:1" x14ac:dyDescent="0.15">
      <c r="A159" s="1">
        <v>-6.2799999999999995E-2</v>
      </c>
    </row>
    <row r="160" spans="1:1" x14ac:dyDescent="0.15">
      <c r="A160" s="1">
        <v>0.1376</v>
      </c>
    </row>
    <row r="161" spans="1:1" x14ac:dyDescent="0.15">
      <c r="A161">
        <v>1501.26</v>
      </c>
    </row>
    <row r="162" spans="1:1" x14ac:dyDescent="0.15">
      <c r="A162">
        <v>7</v>
      </c>
    </row>
    <row r="163" spans="1:1" x14ac:dyDescent="0.15">
      <c r="A163" s="5">
        <v>39143</v>
      </c>
    </row>
    <row r="164" spans="1:1" x14ac:dyDescent="0.15">
      <c r="A164" s="5">
        <v>39150</v>
      </c>
    </row>
    <row r="165" spans="1:1" x14ac:dyDescent="0.15">
      <c r="A165">
        <v>10</v>
      </c>
    </row>
    <row r="166" spans="1:1" x14ac:dyDescent="0.15">
      <c r="A166">
        <v>4</v>
      </c>
    </row>
    <row r="167" spans="1:1" x14ac:dyDescent="0.15">
      <c r="A167">
        <v>4</v>
      </c>
    </row>
    <row r="168" spans="1:1" x14ac:dyDescent="0.15">
      <c r="A168" s="1">
        <v>0.4</v>
      </c>
    </row>
    <row r="169" spans="1:1" x14ac:dyDescent="0.15">
      <c r="A169" s="1">
        <v>4.8800000000000003E-2</v>
      </c>
    </row>
    <row r="170" spans="1:1" x14ac:dyDescent="0.15">
      <c r="A170" s="1">
        <v>4.0899999999999999E-2</v>
      </c>
    </row>
    <row r="171" spans="1:1" x14ac:dyDescent="0.15">
      <c r="A171" s="1">
        <v>7.9000000000000008E-3</v>
      </c>
    </row>
    <row r="172" spans="1:1" x14ac:dyDescent="0.15">
      <c r="A172">
        <v>1574.53</v>
      </c>
    </row>
    <row r="173" spans="1:1" x14ac:dyDescent="0.15">
      <c r="A173">
        <v>8</v>
      </c>
    </row>
    <row r="174" spans="1:1" x14ac:dyDescent="0.15">
      <c r="A174" s="5">
        <v>39150</v>
      </c>
    </row>
    <row r="175" spans="1:1" x14ac:dyDescent="0.15">
      <c r="A175" s="5">
        <v>39157</v>
      </c>
    </row>
    <row r="176" spans="1:1" x14ac:dyDescent="0.15">
      <c r="A176">
        <v>10</v>
      </c>
    </row>
    <row r="177" spans="1:1" x14ac:dyDescent="0.15">
      <c r="A177">
        <v>3</v>
      </c>
    </row>
    <row r="178" spans="1:1" x14ac:dyDescent="0.15">
      <c r="A178">
        <v>3</v>
      </c>
    </row>
    <row r="179" spans="1:1" x14ac:dyDescent="0.15">
      <c r="A179" s="1">
        <v>0.3</v>
      </c>
    </row>
    <row r="180" spans="1:1" x14ac:dyDescent="0.15">
      <c r="A180" s="1">
        <v>9.11E-2</v>
      </c>
    </row>
    <row r="181" spans="1:1" x14ac:dyDescent="0.15">
      <c r="A181" s="1">
        <v>-2.7000000000000001E-3</v>
      </c>
    </row>
    <row r="182" spans="1:1" x14ac:dyDescent="0.15">
      <c r="A182" s="1">
        <v>9.3899999999999997E-2</v>
      </c>
    </row>
    <row r="183" spans="1:1" x14ac:dyDescent="0.15">
      <c r="A183">
        <v>1717.99</v>
      </c>
    </row>
    <row r="184" spans="1:1" x14ac:dyDescent="0.15">
      <c r="A184">
        <v>9</v>
      </c>
    </row>
    <row r="185" spans="1:1" x14ac:dyDescent="0.15">
      <c r="A185" s="5">
        <v>39157</v>
      </c>
    </row>
    <row r="186" spans="1:1" x14ac:dyDescent="0.15">
      <c r="A186" s="5">
        <v>39164</v>
      </c>
    </row>
    <row r="187" spans="1:1" x14ac:dyDescent="0.15">
      <c r="A187">
        <v>10</v>
      </c>
    </row>
    <row r="188" spans="1:1" x14ac:dyDescent="0.15">
      <c r="A188">
        <v>3</v>
      </c>
    </row>
    <row r="189" spans="1:1" x14ac:dyDescent="0.15">
      <c r="A189">
        <v>3</v>
      </c>
    </row>
    <row r="190" spans="1:1" x14ac:dyDescent="0.15">
      <c r="A190" s="1">
        <v>0.3</v>
      </c>
    </row>
    <row r="191" spans="1:1" x14ac:dyDescent="0.15">
      <c r="A191" s="1">
        <v>6.6500000000000004E-2</v>
      </c>
    </row>
    <row r="192" spans="1:1" x14ac:dyDescent="0.15">
      <c r="A192" s="1">
        <v>4.2999999999999997E-2</v>
      </c>
    </row>
    <row r="193" spans="1:1" x14ac:dyDescent="0.15">
      <c r="A193" s="1">
        <v>2.35E-2</v>
      </c>
    </row>
    <row r="194" spans="1:1" x14ac:dyDescent="0.15">
      <c r="A194">
        <v>1832.25</v>
      </c>
    </row>
    <row r="195" spans="1:1" x14ac:dyDescent="0.15">
      <c r="A195">
        <v>10</v>
      </c>
    </row>
    <row r="196" spans="1:1" x14ac:dyDescent="0.15">
      <c r="A196" s="5">
        <v>39164</v>
      </c>
    </row>
    <row r="197" spans="1:1" x14ac:dyDescent="0.15">
      <c r="A197" s="5">
        <v>39171</v>
      </c>
    </row>
    <row r="198" spans="1:1" x14ac:dyDescent="0.15">
      <c r="A198">
        <v>10</v>
      </c>
    </row>
    <row r="199" spans="1:1" x14ac:dyDescent="0.15">
      <c r="A199">
        <v>1</v>
      </c>
    </row>
    <row r="200" spans="1:1" x14ac:dyDescent="0.15">
      <c r="A200">
        <v>1</v>
      </c>
    </row>
    <row r="201" spans="1:1" x14ac:dyDescent="0.15">
      <c r="A201" s="1">
        <v>0.1</v>
      </c>
    </row>
    <row r="202" spans="1:1" x14ac:dyDescent="0.15">
      <c r="A202" s="1">
        <v>1E-4</v>
      </c>
    </row>
    <row r="203" spans="1:1" x14ac:dyDescent="0.15">
      <c r="A203" s="1">
        <v>2.41E-2</v>
      </c>
    </row>
    <row r="204" spans="1:1" x14ac:dyDescent="0.15">
      <c r="A204" s="1">
        <v>-2.4E-2</v>
      </c>
    </row>
    <row r="205" spans="1:1" x14ac:dyDescent="0.15">
      <c r="A205">
        <v>1832.45</v>
      </c>
    </row>
    <row r="206" spans="1:1" x14ac:dyDescent="0.15">
      <c r="A206">
        <v>11</v>
      </c>
    </row>
    <row r="207" spans="1:1" x14ac:dyDescent="0.15">
      <c r="A207" s="5">
        <v>39171</v>
      </c>
    </row>
    <row r="208" spans="1:1" x14ac:dyDescent="0.15">
      <c r="A208" s="5">
        <v>39178</v>
      </c>
    </row>
    <row r="209" spans="1:1" x14ac:dyDescent="0.15">
      <c r="A209">
        <v>10</v>
      </c>
    </row>
    <row r="210" spans="1:1" x14ac:dyDescent="0.15">
      <c r="A210">
        <v>2</v>
      </c>
    </row>
    <row r="211" spans="1:1" x14ac:dyDescent="0.15">
      <c r="A211">
        <v>2</v>
      </c>
    </row>
    <row r="212" spans="1:1" x14ac:dyDescent="0.15">
      <c r="A212" s="1">
        <v>0.2</v>
      </c>
    </row>
    <row r="213" spans="1:1" x14ac:dyDescent="0.15">
      <c r="A213" s="1">
        <v>0.10009999999999999</v>
      </c>
    </row>
    <row r="214" spans="1:1" x14ac:dyDescent="0.15">
      <c r="A214" s="1">
        <v>6.8400000000000002E-2</v>
      </c>
    </row>
    <row r="215" spans="1:1" x14ac:dyDescent="0.15">
      <c r="A215" s="1">
        <v>3.1699999999999999E-2</v>
      </c>
    </row>
    <row r="216" spans="1:1" x14ac:dyDescent="0.15">
      <c r="A216">
        <v>2015.81</v>
      </c>
    </row>
    <row r="217" spans="1:1" x14ac:dyDescent="0.15">
      <c r="A217">
        <v>12</v>
      </c>
    </row>
    <row r="218" spans="1:1" x14ac:dyDescent="0.15">
      <c r="A218" s="5">
        <v>39178</v>
      </c>
    </row>
    <row r="219" spans="1:1" x14ac:dyDescent="0.15">
      <c r="A219" s="5">
        <v>39185</v>
      </c>
    </row>
    <row r="220" spans="1:1" x14ac:dyDescent="0.15">
      <c r="A220">
        <v>10</v>
      </c>
    </row>
    <row r="221" spans="1:1" x14ac:dyDescent="0.15">
      <c r="A221">
        <v>3</v>
      </c>
    </row>
    <row r="222" spans="1:1" x14ac:dyDescent="0.15">
      <c r="A222">
        <v>3</v>
      </c>
    </row>
    <row r="223" spans="1:1" x14ac:dyDescent="0.15">
      <c r="A223" s="1">
        <v>0.3</v>
      </c>
    </row>
    <row r="224" spans="1:1" x14ac:dyDescent="0.15">
      <c r="A224" s="1">
        <v>2.8899999999999999E-2</v>
      </c>
    </row>
    <row r="225" spans="1:1" x14ac:dyDescent="0.15">
      <c r="A225" s="1">
        <v>6.6400000000000001E-2</v>
      </c>
    </row>
    <row r="226" spans="1:1" x14ac:dyDescent="0.15">
      <c r="A226" s="1">
        <v>-3.7499999999999999E-2</v>
      </c>
    </row>
    <row r="227" spans="1:1" x14ac:dyDescent="0.15">
      <c r="A227">
        <v>2074</v>
      </c>
    </row>
    <row r="228" spans="1:1" x14ac:dyDescent="0.15">
      <c r="A228">
        <v>13</v>
      </c>
    </row>
    <row r="229" spans="1:1" x14ac:dyDescent="0.15">
      <c r="A229" s="5">
        <v>39185</v>
      </c>
    </row>
    <row r="230" spans="1:1" x14ac:dyDescent="0.15">
      <c r="A230" s="5">
        <v>39192</v>
      </c>
    </row>
    <row r="231" spans="1:1" x14ac:dyDescent="0.15">
      <c r="A231">
        <v>10</v>
      </c>
    </row>
    <row r="232" spans="1:1" x14ac:dyDescent="0.15">
      <c r="A232">
        <v>0</v>
      </c>
    </row>
    <row r="233" spans="1:1" x14ac:dyDescent="0.15">
      <c r="A233">
        <v>0</v>
      </c>
    </row>
    <row r="234" spans="1:1" x14ac:dyDescent="0.15">
      <c r="A234" s="1">
        <v>0</v>
      </c>
    </row>
    <row r="235" spans="1:1" x14ac:dyDescent="0.15">
      <c r="A235" s="1">
        <v>8.5900000000000004E-2</v>
      </c>
    </row>
    <row r="236" spans="1:1" x14ac:dyDescent="0.15">
      <c r="A236" s="1">
        <v>3.7900000000000003E-2</v>
      </c>
    </row>
    <row r="237" spans="1:1" x14ac:dyDescent="0.15">
      <c r="A237" s="1">
        <v>4.8000000000000001E-2</v>
      </c>
    </row>
    <row r="238" spans="1:1" x14ac:dyDescent="0.15">
      <c r="A238">
        <v>2252.08</v>
      </c>
    </row>
    <row r="239" spans="1:1" x14ac:dyDescent="0.15">
      <c r="A239">
        <v>14</v>
      </c>
    </row>
    <row r="240" spans="1:1" x14ac:dyDescent="0.15">
      <c r="A240" s="5">
        <v>39192</v>
      </c>
    </row>
    <row r="241" spans="1:1" x14ac:dyDescent="0.15">
      <c r="A241" s="5">
        <v>39199</v>
      </c>
    </row>
    <row r="242" spans="1:1" x14ac:dyDescent="0.15">
      <c r="A242">
        <v>10</v>
      </c>
    </row>
    <row r="243" spans="1:1" x14ac:dyDescent="0.15">
      <c r="A243">
        <v>3</v>
      </c>
    </row>
    <row r="244" spans="1:1" x14ac:dyDescent="0.15">
      <c r="A244">
        <v>3</v>
      </c>
    </row>
    <row r="245" spans="1:1" x14ac:dyDescent="0.15">
      <c r="A245" s="1">
        <v>0.3</v>
      </c>
    </row>
    <row r="246" spans="1:1" x14ac:dyDescent="0.15">
      <c r="A246" s="1">
        <v>6.9900000000000004E-2</v>
      </c>
    </row>
    <row r="247" spans="1:1" x14ac:dyDescent="0.15">
      <c r="A247" s="1">
        <v>5.5100000000000003E-2</v>
      </c>
    </row>
    <row r="248" spans="1:1" x14ac:dyDescent="0.15">
      <c r="A248" s="1">
        <v>1.4800000000000001E-2</v>
      </c>
    </row>
    <row r="249" spans="1:1" x14ac:dyDescent="0.15">
      <c r="A249">
        <v>2409.4699999999998</v>
      </c>
    </row>
    <row r="250" spans="1:1" x14ac:dyDescent="0.15">
      <c r="A250">
        <v>15</v>
      </c>
    </row>
    <row r="251" spans="1:1" x14ac:dyDescent="0.15">
      <c r="A251" s="5">
        <v>39199</v>
      </c>
    </row>
    <row r="252" spans="1:1" x14ac:dyDescent="0.15">
      <c r="A252" s="5">
        <v>39213</v>
      </c>
    </row>
    <row r="253" spans="1:1" x14ac:dyDescent="0.15">
      <c r="A253">
        <v>10</v>
      </c>
    </row>
    <row r="254" spans="1:1" x14ac:dyDescent="0.15">
      <c r="A254">
        <v>4</v>
      </c>
    </row>
    <row r="255" spans="1:1" x14ac:dyDescent="0.15">
      <c r="A255">
        <v>4</v>
      </c>
    </row>
    <row r="256" spans="1:1" x14ac:dyDescent="0.15">
      <c r="A256" s="1">
        <v>0.4</v>
      </c>
    </row>
    <row r="257" spans="1:1" x14ac:dyDescent="0.15">
      <c r="A257" s="1">
        <v>0.1229</v>
      </c>
    </row>
    <row r="258" spans="1:1" x14ac:dyDescent="0.15">
      <c r="A258" s="1">
        <v>6.6900000000000001E-2</v>
      </c>
    </row>
    <row r="259" spans="1:1" x14ac:dyDescent="0.15">
      <c r="A259" s="1">
        <v>5.6099999999999997E-2</v>
      </c>
    </row>
    <row r="260" spans="1:1" x14ac:dyDescent="0.15">
      <c r="A260">
        <v>2705.66</v>
      </c>
    </row>
    <row r="261" spans="1:1" x14ac:dyDescent="0.15">
      <c r="A261">
        <v>16</v>
      </c>
    </row>
    <row r="262" spans="1:1" x14ac:dyDescent="0.15">
      <c r="A262" s="5">
        <v>39213</v>
      </c>
    </row>
    <row r="263" spans="1:1" x14ac:dyDescent="0.15">
      <c r="A263" s="5">
        <v>39220</v>
      </c>
    </row>
    <row r="264" spans="1:1" x14ac:dyDescent="0.15">
      <c r="A264">
        <v>10</v>
      </c>
    </row>
    <row r="265" spans="1:1" x14ac:dyDescent="0.15">
      <c r="A265">
        <v>2</v>
      </c>
    </row>
    <row r="266" spans="1:1" x14ac:dyDescent="0.15">
      <c r="A266">
        <v>2</v>
      </c>
    </row>
    <row r="267" spans="1:1" x14ac:dyDescent="0.15">
      <c r="A267" s="1">
        <v>0.2</v>
      </c>
    </row>
    <row r="268" spans="1:1" x14ac:dyDescent="0.15">
      <c r="A268" s="1">
        <v>3.4299999999999997E-2</v>
      </c>
    </row>
    <row r="269" spans="1:1" x14ac:dyDescent="0.15">
      <c r="A269" s="1">
        <v>0.02</v>
      </c>
    </row>
    <row r="270" spans="1:1" x14ac:dyDescent="0.15">
      <c r="A270" s="1">
        <v>1.43E-2</v>
      </c>
    </row>
    <row r="271" spans="1:1" x14ac:dyDescent="0.15">
      <c r="A271">
        <v>2798.55</v>
      </c>
    </row>
    <row r="272" spans="1:1" x14ac:dyDescent="0.15">
      <c r="A272" t="s">
        <v>62</v>
      </c>
    </row>
    <row r="273" spans="1:7" x14ac:dyDescent="0.15">
      <c r="A273" t="s">
        <v>63</v>
      </c>
    </row>
    <row r="274" spans="1:7" x14ac:dyDescent="0.15">
      <c r="A274" t="s">
        <v>64</v>
      </c>
    </row>
    <row r="275" spans="1:7" x14ac:dyDescent="0.15">
      <c r="A275" t="s">
        <v>65</v>
      </c>
    </row>
    <row r="276" spans="1:7" x14ac:dyDescent="0.15">
      <c r="A276" t="s">
        <v>66</v>
      </c>
    </row>
    <row r="277" spans="1:7" x14ac:dyDescent="0.15">
      <c r="A277" t="s">
        <v>67</v>
      </c>
    </row>
    <row r="278" spans="1:7" x14ac:dyDescent="0.15">
      <c r="A278" t="s">
        <v>68</v>
      </c>
    </row>
    <row r="279" spans="1:7" x14ac:dyDescent="0.15">
      <c r="A279" t="s">
        <v>69</v>
      </c>
    </row>
    <row r="280" spans="1:7" x14ac:dyDescent="0.15">
      <c r="A280" t="s">
        <v>70</v>
      </c>
    </row>
    <row r="281" spans="1:7" x14ac:dyDescent="0.15">
      <c r="A281" t="s">
        <v>71</v>
      </c>
    </row>
    <row r="282" spans="1:7" x14ac:dyDescent="0.15">
      <c r="A282" t="s">
        <v>72</v>
      </c>
    </row>
    <row r="283" spans="1:7" x14ac:dyDescent="0.15">
      <c r="A283" t="s">
        <v>73</v>
      </c>
    </row>
    <row r="284" spans="1:7" x14ac:dyDescent="0.15">
      <c r="A284" t="s">
        <v>74</v>
      </c>
    </row>
    <row r="285" spans="1:7" x14ac:dyDescent="0.15">
      <c r="A285" t="s">
        <v>82</v>
      </c>
    </row>
    <row r="286" spans="1:7" x14ac:dyDescent="0.15">
      <c r="A286" t="s">
        <v>75</v>
      </c>
    </row>
    <row r="287" spans="1:7" x14ac:dyDescent="0.15">
      <c r="B287" t="s">
        <v>95</v>
      </c>
    </row>
    <row r="288" spans="1:7" x14ac:dyDescent="0.15">
      <c r="A288" t="s">
        <v>96</v>
      </c>
      <c r="B288" t="s">
        <v>97</v>
      </c>
      <c r="C288" t="s">
        <v>98</v>
      </c>
      <c r="D288" t="s">
        <v>99</v>
      </c>
      <c r="E288" t="s">
        <v>100</v>
      </c>
      <c r="F288" t="s">
        <v>101</v>
      </c>
      <c r="G288" t="s">
        <v>102</v>
      </c>
    </row>
    <row r="289" spans="1:7" x14ac:dyDescent="0.15">
      <c r="A289">
        <v>27</v>
      </c>
      <c r="B289">
        <v>28</v>
      </c>
      <c r="C289">
        <v>29</v>
      </c>
      <c r="D289">
        <v>30</v>
      </c>
      <c r="E289">
        <v>1</v>
      </c>
      <c r="F289">
        <v>2</v>
      </c>
      <c r="G289">
        <v>3</v>
      </c>
    </row>
    <row r="290" spans="1:7" x14ac:dyDescent="0.15">
      <c r="A290">
        <v>4</v>
      </c>
      <c r="B290">
        <v>5</v>
      </c>
      <c r="C290">
        <v>6</v>
      </c>
      <c r="D290">
        <v>7</v>
      </c>
      <c r="E290">
        <v>8</v>
      </c>
      <c r="F290">
        <v>9</v>
      </c>
      <c r="G290">
        <v>10</v>
      </c>
    </row>
    <row r="291" spans="1:7" x14ac:dyDescent="0.15">
      <c r="A291">
        <v>11</v>
      </c>
      <c r="B291">
        <v>12</v>
      </c>
      <c r="C291">
        <v>13</v>
      </c>
      <c r="D291">
        <v>14</v>
      </c>
      <c r="E291">
        <v>15</v>
      </c>
      <c r="F291">
        <v>16</v>
      </c>
      <c r="G291">
        <v>17</v>
      </c>
    </row>
    <row r="292" spans="1:7" x14ac:dyDescent="0.15">
      <c r="A292">
        <v>18</v>
      </c>
      <c r="B292">
        <v>19</v>
      </c>
      <c r="C292">
        <v>20</v>
      </c>
      <c r="D292">
        <v>21</v>
      </c>
      <c r="E292">
        <v>22</v>
      </c>
      <c r="F292">
        <v>23</v>
      </c>
      <c r="G292">
        <v>24</v>
      </c>
    </row>
    <row r="293" spans="1:7" x14ac:dyDescent="0.15">
      <c r="A293">
        <v>25</v>
      </c>
      <c r="B293">
        <v>26</v>
      </c>
      <c r="C293">
        <v>27</v>
      </c>
      <c r="D293">
        <v>28</v>
      </c>
      <c r="E293">
        <v>29</v>
      </c>
      <c r="F293">
        <v>30</v>
      </c>
      <c r="G293">
        <v>31</v>
      </c>
    </row>
    <row r="294" spans="1:7" x14ac:dyDescent="0.15">
      <c r="A294">
        <v>1</v>
      </c>
      <c r="B294">
        <v>2</v>
      </c>
      <c r="C294">
        <v>3</v>
      </c>
      <c r="D294">
        <v>4</v>
      </c>
      <c r="E294">
        <v>5</v>
      </c>
      <c r="F294">
        <v>6</v>
      </c>
      <c r="G294">
        <v>7</v>
      </c>
    </row>
  </sheetData>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workbookViewId="0">
      <selection activeCell="E19" sqref="E19"/>
    </sheetView>
  </sheetViews>
  <sheetFormatPr defaultRowHeight="13.5" x14ac:dyDescent="0.15"/>
  <cols>
    <col min="1" max="1" width="11" customWidth="1"/>
    <col min="2" max="2" width="11.625" bestFit="1" customWidth="1"/>
    <col min="3" max="3" width="10.25" customWidth="1"/>
    <col min="4" max="7" width="10.125" customWidth="1"/>
    <col min="8" max="8" width="10.125" style="17" customWidth="1"/>
    <col min="9" max="9" width="10.125" customWidth="1"/>
  </cols>
  <sheetData>
    <row r="1" spans="1:9" x14ac:dyDescent="0.15">
      <c r="A1" s="7" t="s">
        <v>110</v>
      </c>
      <c r="B1" s="7" t="s">
        <v>106</v>
      </c>
      <c r="C1" s="7" t="s">
        <v>1</v>
      </c>
      <c r="D1" s="7" t="s">
        <v>2</v>
      </c>
      <c r="E1" s="7" t="s">
        <v>3</v>
      </c>
      <c r="F1" s="7" t="s">
        <v>4</v>
      </c>
      <c r="G1" s="7" t="s">
        <v>5</v>
      </c>
      <c r="H1" s="18" t="s">
        <v>6</v>
      </c>
      <c r="I1" s="7" t="s">
        <v>7</v>
      </c>
    </row>
    <row r="2" spans="1:9" x14ac:dyDescent="0.15">
      <c r="A2" s="32">
        <v>39087</v>
      </c>
      <c r="B2" s="7" t="s">
        <v>83</v>
      </c>
      <c r="C2" s="8">
        <v>85.987099999999998</v>
      </c>
      <c r="D2" s="8">
        <v>0.56569999999999998</v>
      </c>
      <c r="E2" s="7">
        <v>1.34</v>
      </c>
      <c r="F2" s="8">
        <v>0.82769999999999999</v>
      </c>
      <c r="G2" s="8">
        <v>0.39329999999999998</v>
      </c>
      <c r="H2" s="18">
        <v>0.98</v>
      </c>
      <c r="I2" s="8">
        <v>0.51690000000000003</v>
      </c>
    </row>
    <row r="3" spans="1:9" x14ac:dyDescent="0.15">
      <c r="A3" s="33"/>
      <c r="B3" s="7" t="s">
        <v>89</v>
      </c>
      <c r="C3" s="8">
        <v>246.33920000000001</v>
      </c>
      <c r="D3" s="8">
        <v>0.7389</v>
      </c>
      <c r="E3" s="7">
        <v>1.93</v>
      </c>
      <c r="F3" s="8">
        <v>0.70089999999999997</v>
      </c>
      <c r="G3" s="8">
        <v>0.36130000000000001</v>
      </c>
      <c r="H3" s="18">
        <v>0.91</v>
      </c>
      <c r="I3" s="8">
        <v>0.69069999999999998</v>
      </c>
    </row>
    <row r="4" spans="1:9" x14ac:dyDescent="0.15">
      <c r="A4" s="32">
        <v>39090</v>
      </c>
      <c r="B4" s="19" t="s">
        <v>83</v>
      </c>
      <c r="C4" s="8">
        <v>104.7453</v>
      </c>
      <c r="D4" s="8">
        <v>0.59740000000000004</v>
      </c>
      <c r="E4" s="7">
        <v>1.41</v>
      </c>
      <c r="F4" s="8">
        <v>0.75649999999999995</v>
      </c>
      <c r="G4" s="8">
        <v>0.39539999999999997</v>
      </c>
      <c r="H4" s="18">
        <v>0.97</v>
      </c>
      <c r="I4" s="8">
        <v>0.5514</v>
      </c>
    </row>
    <row r="5" spans="1:9" x14ac:dyDescent="0.15">
      <c r="A5" s="33"/>
      <c r="B5" s="7" t="s">
        <v>89</v>
      </c>
      <c r="C5" s="8">
        <v>113.03440000000001</v>
      </c>
      <c r="D5" s="8">
        <v>0.60950000000000004</v>
      </c>
      <c r="E5" s="7">
        <v>1.54</v>
      </c>
      <c r="F5" s="8">
        <v>0.73540000000000005</v>
      </c>
      <c r="G5" s="8">
        <v>0.36930000000000002</v>
      </c>
      <c r="H5" s="18">
        <v>0.93</v>
      </c>
      <c r="I5" s="8">
        <v>0.56379999999999997</v>
      </c>
    </row>
    <row r="6" spans="1:9" x14ac:dyDescent="0.15">
      <c r="A6" s="32">
        <v>39091</v>
      </c>
      <c r="B6" s="7" t="s">
        <v>83</v>
      </c>
      <c r="C6" s="8">
        <v>111.0972</v>
      </c>
      <c r="D6" s="8">
        <v>0.60699999999999998</v>
      </c>
      <c r="E6" s="7">
        <v>1.47</v>
      </c>
      <c r="F6" s="8">
        <v>0.79900000000000004</v>
      </c>
      <c r="G6" s="8">
        <v>0.38540000000000002</v>
      </c>
      <c r="H6" s="18">
        <v>0.96</v>
      </c>
      <c r="I6" s="8">
        <v>0.56430000000000002</v>
      </c>
    </row>
    <row r="7" spans="1:9" x14ac:dyDescent="0.15">
      <c r="A7" s="33"/>
      <c r="B7" s="7" t="s">
        <v>89</v>
      </c>
      <c r="C7" s="8">
        <v>115.95099999999999</v>
      </c>
      <c r="D7" s="8">
        <v>0.61380000000000001</v>
      </c>
      <c r="E7" s="7">
        <v>1.57</v>
      </c>
      <c r="F7" s="8">
        <v>0.76319999999999999</v>
      </c>
      <c r="G7" s="8">
        <v>0.3664</v>
      </c>
      <c r="H7" s="18">
        <v>0.93</v>
      </c>
      <c r="I7" s="8">
        <v>0.57120000000000004</v>
      </c>
    </row>
    <row r="8" spans="1:9" x14ac:dyDescent="0.15">
      <c r="A8" s="32">
        <v>39092</v>
      </c>
      <c r="B8" s="7" t="s">
        <v>83</v>
      </c>
      <c r="C8" s="8">
        <v>155.4033</v>
      </c>
      <c r="D8" s="8">
        <v>0.66190000000000004</v>
      </c>
      <c r="E8" s="7">
        <v>1.62</v>
      </c>
      <c r="F8" s="8">
        <v>0.78</v>
      </c>
      <c r="G8" s="8">
        <v>0.38319999999999999</v>
      </c>
      <c r="H8" s="18">
        <v>0.95</v>
      </c>
      <c r="I8" s="8">
        <v>0.62170000000000003</v>
      </c>
    </row>
    <row r="9" spans="1:9" x14ac:dyDescent="0.15">
      <c r="A9" s="33"/>
      <c r="B9" s="7" t="s">
        <v>89</v>
      </c>
      <c r="C9" s="8">
        <v>100.07850000000001</v>
      </c>
      <c r="D9" s="8">
        <v>0.59050000000000002</v>
      </c>
      <c r="E9" s="7">
        <v>1.55</v>
      </c>
      <c r="F9" s="8">
        <v>0.71089999999999998</v>
      </c>
      <c r="G9" s="8">
        <v>0.35589999999999999</v>
      </c>
      <c r="H9" s="18">
        <v>0.9</v>
      </c>
      <c r="I9" s="8">
        <v>0.5504</v>
      </c>
    </row>
    <row r="10" spans="1:9" x14ac:dyDescent="0.15">
      <c r="A10" s="32">
        <v>39093</v>
      </c>
      <c r="B10" s="7" t="s">
        <v>83</v>
      </c>
      <c r="C10" s="8">
        <v>71.171400000000006</v>
      </c>
      <c r="D10" s="8">
        <v>0.53769999999999996</v>
      </c>
      <c r="E10" s="7">
        <v>1.27</v>
      </c>
      <c r="F10" s="8">
        <v>0.8085</v>
      </c>
      <c r="G10" s="8">
        <v>0.39200000000000002</v>
      </c>
      <c r="H10" s="18">
        <v>0.98</v>
      </c>
      <c r="I10" s="8">
        <v>0.49640000000000001</v>
      </c>
    </row>
    <row r="11" spans="1:9" x14ac:dyDescent="0.15">
      <c r="A11" s="33"/>
      <c r="B11" s="7" t="s">
        <v>89</v>
      </c>
      <c r="C11" s="8">
        <v>149.38079999999999</v>
      </c>
      <c r="D11" s="8">
        <v>0.65559999999999996</v>
      </c>
      <c r="E11" s="7">
        <v>1.72</v>
      </c>
      <c r="F11" s="8">
        <v>0.72399999999999998</v>
      </c>
      <c r="G11" s="8">
        <v>0.3579</v>
      </c>
      <c r="H11" s="18">
        <v>0.9</v>
      </c>
      <c r="I11" s="8">
        <v>0.61439999999999995</v>
      </c>
    </row>
    <row r="12" spans="1:9" x14ac:dyDescent="0.15">
      <c r="A12" s="32">
        <v>39094</v>
      </c>
      <c r="B12" s="7" t="s">
        <v>83</v>
      </c>
      <c r="C12" s="8">
        <v>81.642700000000005</v>
      </c>
      <c r="D12" s="8">
        <v>0.55900000000000005</v>
      </c>
      <c r="E12" s="7">
        <v>1.32</v>
      </c>
      <c r="F12" s="8">
        <v>0.82769999999999999</v>
      </c>
      <c r="G12" s="8">
        <v>0.39300000000000002</v>
      </c>
      <c r="H12" s="18">
        <v>0.98</v>
      </c>
      <c r="I12" s="8">
        <v>0.51500000000000001</v>
      </c>
    </row>
    <row r="13" spans="1:9" x14ac:dyDescent="0.15">
      <c r="A13" s="33"/>
      <c r="B13" s="7" t="s">
        <v>89</v>
      </c>
      <c r="C13" s="8">
        <v>232.04759999999999</v>
      </c>
      <c r="D13" s="8">
        <v>0.73040000000000005</v>
      </c>
      <c r="E13" s="7">
        <v>1.91</v>
      </c>
      <c r="F13" s="8">
        <v>0.70089999999999997</v>
      </c>
      <c r="G13" s="8">
        <v>0.3609</v>
      </c>
      <c r="H13" s="18">
        <v>0.91</v>
      </c>
      <c r="I13" s="8">
        <v>0.68669999999999998</v>
      </c>
    </row>
    <row r="14" spans="1:9" x14ac:dyDescent="0.15">
      <c r="A14" s="32" t="s">
        <v>107</v>
      </c>
      <c r="B14" s="10" t="s">
        <v>109</v>
      </c>
      <c r="C14" s="8">
        <f>AVERAGE(C12,C10,C8,C6,C4)</f>
        <v>104.81197999999999</v>
      </c>
      <c r="D14" s="8">
        <f t="shared" ref="D14:I14" si="0">AVERAGE(D12,D10,D8,D6,D4)</f>
        <v>0.5925999999999999</v>
      </c>
      <c r="E14" s="11">
        <f t="shared" si="0"/>
        <v>1.4179999999999999</v>
      </c>
      <c r="F14" s="8">
        <f t="shared" si="0"/>
        <v>0.79433999999999994</v>
      </c>
      <c r="G14" s="8">
        <f t="shared" si="0"/>
        <v>0.38980000000000004</v>
      </c>
      <c r="H14" s="18">
        <f t="shared" si="0"/>
        <v>0.96799999999999997</v>
      </c>
      <c r="I14" s="8">
        <f t="shared" si="0"/>
        <v>0.54976000000000003</v>
      </c>
    </row>
    <row r="15" spans="1:9" x14ac:dyDescent="0.15">
      <c r="A15" s="33"/>
      <c r="B15" s="12" t="s">
        <v>108</v>
      </c>
      <c r="C15" s="8">
        <f>AVERAGE(C13,C11,C9,C7,C5)</f>
        <v>142.09845999999999</v>
      </c>
      <c r="D15" s="8">
        <f t="shared" ref="D15:I15" si="1">AVERAGE(D13,D11,D9,D7,D5)</f>
        <v>0.63996000000000008</v>
      </c>
      <c r="E15" s="11">
        <f t="shared" si="1"/>
        <v>1.6579999999999999</v>
      </c>
      <c r="F15" s="8">
        <f t="shared" si="1"/>
        <v>0.72688000000000008</v>
      </c>
      <c r="G15" s="8">
        <f t="shared" si="1"/>
        <v>0.36208000000000001</v>
      </c>
      <c r="H15" s="18">
        <f t="shared" si="1"/>
        <v>0.91400000000000003</v>
      </c>
      <c r="I15" s="8">
        <f t="shared" si="1"/>
        <v>0.59729999999999994</v>
      </c>
    </row>
  </sheetData>
  <mergeCells count="7">
    <mergeCell ref="A14:A15"/>
    <mergeCell ref="A12:A13"/>
    <mergeCell ref="A2:A3"/>
    <mergeCell ref="A4:A5"/>
    <mergeCell ref="A6:A7"/>
    <mergeCell ref="A8:A9"/>
    <mergeCell ref="A10:A11"/>
  </mergeCells>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D3" sqref="D3"/>
    </sheetView>
  </sheetViews>
  <sheetFormatPr defaultColWidth="12.875" defaultRowHeight="13.5" x14ac:dyDescent="0.15"/>
  <cols>
    <col min="1" max="1" width="10.25" customWidth="1"/>
    <col min="2" max="6" width="10.25" style="2" customWidth="1"/>
  </cols>
  <sheetData>
    <row r="1" spans="1:6" s="27" customFormat="1" ht="27.75" customHeight="1" x14ac:dyDescent="0.15">
      <c r="A1" s="28" t="s">
        <v>116</v>
      </c>
      <c r="B1" s="29" t="s">
        <v>111</v>
      </c>
      <c r="C1" s="29" t="s">
        <v>112</v>
      </c>
      <c r="D1" s="29" t="s">
        <v>113</v>
      </c>
      <c r="E1" s="29" t="s">
        <v>114</v>
      </c>
      <c r="F1" s="29" t="s">
        <v>115</v>
      </c>
    </row>
    <row r="2" spans="1:6" x14ac:dyDescent="0.15">
      <c r="A2" s="30">
        <v>1</v>
      </c>
      <c r="B2" s="31">
        <v>0.74209999999999998</v>
      </c>
      <c r="C2" s="31">
        <v>0.55430000000000001</v>
      </c>
      <c r="D2" s="31">
        <v>0.38669999999999999</v>
      </c>
      <c r="E2" s="31">
        <v>0.23710000000000001</v>
      </c>
      <c r="F2" s="31">
        <v>-1.5800000000000002E-2</v>
      </c>
    </row>
    <row r="3" spans="1:6" x14ac:dyDescent="0.15">
      <c r="A3" s="30">
        <v>2</v>
      </c>
      <c r="B3" s="31">
        <v>0.76439999999999997</v>
      </c>
      <c r="C3" s="31">
        <v>0.64849999999999997</v>
      </c>
      <c r="D3" s="31">
        <v>0.54</v>
      </c>
      <c r="E3" s="31">
        <v>0.43869999999999998</v>
      </c>
      <c r="F3" s="31">
        <v>0.25540000000000002</v>
      </c>
    </row>
    <row r="4" spans="1:6" x14ac:dyDescent="0.15">
      <c r="A4" s="30">
        <v>3</v>
      </c>
      <c r="B4" s="31">
        <v>0.76049999999999995</v>
      </c>
      <c r="C4" s="31">
        <v>0.6704</v>
      </c>
      <c r="D4" s="31">
        <v>0.58479999999999999</v>
      </c>
      <c r="E4" s="31">
        <v>0.50360000000000005</v>
      </c>
      <c r="F4" s="31">
        <v>0.35320000000000001</v>
      </c>
    </row>
    <row r="5" spans="1:6" x14ac:dyDescent="0.15">
      <c r="A5" s="30">
        <v>4</v>
      </c>
      <c r="B5" s="31">
        <v>0.72599999999999998</v>
      </c>
      <c r="C5" s="31">
        <v>0.65710000000000002</v>
      </c>
      <c r="D5" s="31">
        <v>0.59089999999999998</v>
      </c>
      <c r="E5" s="31">
        <v>0.52729999999999999</v>
      </c>
      <c r="F5" s="31">
        <v>0.40749999999999997</v>
      </c>
    </row>
    <row r="6" spans="1:6" x14ac:dyDescent="0.15">
      <c r="A6" s="30">
        <v>5</v>
      </c>
      <c r="B6" s="31">
        <v>0.85980000000000001</v>
      </c>
      <c r="C6" s="31">
        <v>0.79730000000000001</v>
      </c>
      <c r="D6" s="31">
        <v>0.7369</v>
      </c>
      <c r="E6" s="31">
        <v>0.67849999999999999</v>
      </c>
      <c r="F6" s="31">
        <v>0.56730000000000003</v>
      </c>
    </row>
    <row r="7" spans="1:6" x14ac:dyDescent="0.15">
      <c r="A7" s="30">
        <v>6</v>
      </c>
      <c r="B7" s="31">
        <v>0.74219999999999997</v>
      </c>
      <c r="C7" s="31">
        <v>0.69120000000000004</v>
      </c>
      <c r="D7" s="31">
        <v>0.64159999999999995</v>
      </c>
      <c r="E7" s="31">
        <v>0.59340000000000004</v>
      </c>
      <c r="F7" s="31">
        <v>0.50109999999999999</v>
      </c>
    </row>
    <row r="8" spans="1:6" x14ac:dyDescent="0.15">
      <c r="A8" s="30">
        <v>7</v>
      </c>
      <c r="B8" s="31">
        <v>0.73429999999999995</v>
      </c>
      <c r="C8" s="31">
        <v>0.68889999999999996</v>
      </c>
      <c r="D8" s="31">
        <v>0.64459999999999995</v>
      </c>
      <c r="E8" s="31">
        <v>0.60140000000000005</v>
      </c>
      <c r="F8" s="31">
        <v>0.51829999999999998</v>
      </c>
    </row>
    <row r="9" spans="1:6" x14ac:dyDescent="0.15">
      <c r="A9" s="30">
        <v>8</v>
      </c>
      <c r="B9" s="31">
        <v>0.81479999999999997</v>
      </c>
      <c r="C9" s="31">
        <v>0.7722</v>
      </c>
      <c r="D9" s="31">
        <v>0.73060000000000003</v>
      </c>
      <c r="E9" s="31">
        <v>0.68989999999999996</v>
      </c>
      <c r="F9" s="31">
        <v>0.61129999999999995</v>
      </c>
    </row>
    <row r="10" spans="1:6" x14ac:dyDescent="0.15">
      <c r="A10" s="30">
        <v>9</v>
      </c>
      <c r="B10" s="31">
        <v>0.68289999999999995</v>
      </c>
      <c r="C10" s="31">
        <v>0.64659999999999995</v>
      </c>
      <c r="D10" s="31">
        <v>0.61119999999999997</v>
      </c>
      <c r="E10" s="31">
        <v>0.57640000000000002</v>
      </c>
      <c r="F10" s="31">
        <v>0.5091</v>
      </c>
    </row>
    <row r="11" spans="1:6" x14ac:dyDescent="0.15">
      <c r="A11" s="30">
        <v>10</v>
      </c>
      <c r="B11" s="31">
        <v>0.78029999999999999</v>
      </c>
      <c r="C11" s="31">
        <v>0.74550000000000005</v>
      </c>
      <c r="D11" s="31">
        <v>0.71130000000000004</v>
      </c>
      <c r="E11" s="31">
        <v>0.67769999999999997</v>
      </c>
      <c r="F11" s="31">
        <v>0.61250000000000004</v>
      </c>
    </row>
    <row r="12" spans="1:6" x14ac:dyDescent="0.15">
      <c r="A12" s="30">
        <v>15</v>
      </c>
      <c r="B12" s="31">
        <v>0.71399999999999997</v>
      </c>
      <c r="C12" s="31">
        <v>0.69099999999999995</v>
      </c>
      <c r="D12" s="31">
        <v>0.66800000000000004</v>
      </c>
      <c r="E12" s="31">
        <v>0.64580000000000004</v>
      </c>
      <c r="F12" s="31">
        <v>0.60170000000000001</v>
      </c>
    </row>
    <row r="13" spans="1:6" x14ac:dyDescent="0.15">
      <c r="A13" s="30">
        <v>18</v>
      </c>
      <c r="B13" s="31">
        <v>0.66910000000000003</v>
      </c>
      <c r="C13" s="31">
        <v>0.64929999999999999</v>
      </c>
      <c r="D13" s="31">
        <v>0.62870000000000004</v>
      </c>
      <c r="E13" s="31">
        <v>0.60829999999999995</v>
      </c>
      <c r="F13" s="31">
        <v>0.56830000000000003</v>
      </c>
    </row>
    <row r="14" spans="1:6" x14ac:dyDescent="0.15">
      <c r="A14" s="30">
        <v>19</v>
      </c>
      <c r="B14" s="31">
        <v>0.72809999999999997</v>
      </c>
      <c r="C14" s="31">
        <v>0.70889999999999997</v>
      </c>
      <c r="D14" s="31">
        <v>0.69</v>
      </c>
      <c r="E14" s="31">
        <v>0.67120000000000002</v>
      </c>
      <c r="F14" s="31">
        <v>0.63429999999999997</v>
      </c>
    </row>
    <row r="15" spans="1:6" x14ac:dyDescent="0.15">
      <c r="A15" s="30">
        <v>20</v>
      </c>
      <c r="B15" s="31">
        <v>0.72</v>
      </c>
      <c r="C15" s="31">
        <v>0.70050000000000001</v>
      </c>
      <c r="D15" s="31">
        <v>0.68130000000000002</v>
      </c>
      <c r="E15" s="31">
        <v>0.66220000000000001</v>
      </c>
      <c r="F15" s="31">
        <v>0.62460000000000004</v>
      </c>
    </row>
    <row r="16" spans="1:6" x14ac:dyDescent="0.15">
      <c r="A16" s="30">
        <v>25</v>
      </c>
      <c r="B16" s="31">
        <v>0.64939999999999998</v>
      </c>
      <c r="C16" s="31">
        <v>0.63339999999999996</v>
      </c>
      <c r="D16" s="31">
        <v>0.61750000000000005</v>
      </c>
      <c r="E16" s="31">
        <v>0.6018</v>
      </c>
      <c r="F16" s="31">
        <v>0.57069999999999999</v>
      </c>
    </row>
    <row r="17" spans="1:9" x14ac:dyDescent="0.15">
      <c r="A17" s="30">
        <v>30</v>
      </c>
      <c r="B17" s="31">
        <v>0.60740000000000005</v>
      </c>
      <c r="C17" s="31">
        <v>0.59450000000000003</v>
      </c>
      <c r="D17" s="31">
        <v>0.58169999999999999</v>
      </c>
      <c r="E17" s="31">
        <v>0.56899999999999995</v>
      </c>
      <c r="F17" s="31">
        <v>0.54379999999999995</v>
      </c>
    </row>
    <row r="18" spans="1:9" x14ac:dyDescent="0.15">
      <c r="A18" s="30">
        <v>35</v>
      </c>
      <c r="B18" s="31">
        <v>0.74460000000000004</v>
      </c>
      <c r="C18" s="31">
        <v>0.73250000000000004</v>
      </c>
      <c r="D18" s="31">
        <v>0.72050000000000003</v>
      </c>
      <c r="E18" s="31">
        <v>0.70860000000000001</v>
      </c>
      <c r="F18" s="31">
        <v>0.68500000000000005</v>
      </c>
      <c r="I18">
        <v>1.1355999999999999</v>
      </c>
    </row>
    <row r="19" spans="1:9" x14ac:dyDescent="0.15">
      <c r="A19" s="30">
        <v>40</v>
      </c>
      <c r="B19" s="31">
        <v>0.6472</v>
      </c>
      <c r="C19" s="31">
        <v>0.63639999999999997</v>
      </c>
      <c r="D19" s="31">
        <v>0.62570000000000003</v>
      </c>
      <c r="E19" s="31">
        <v>0.61509999999999998</v>
      </c>
      <c r="F19" s="31">
        <v>0.59399999999999997</v>
      </c>
      <c r="I19">
        <v>1.3128</v>
      </c>
    </row>
    <row r="20" spans="1:9" x14ac:dyDescent="0.15">
      <c r="A20" s="30">
        <v>45</v>
      </c>
      <c r="B20" s="31">
        <v>0.63739999999999997</v>
      </c>
      <c r="C20" s="31">
        <v>0.62680000000000002</v>
      </c>
      <c r="D20" s="31">
        <v>0.62629999999999997</v>
      </c>
      <c r="E20" s="31">
        <v>0.60580000000000001</v>
      </c>
      <c r="F20" s="31">
        <v>0.58509999999999995</v>
      </c>
      <c r="I20" s="2">
        <f>I19/I18-1</f>
        <v>0.15604085945755553</v>
      </c>
    </row>
  </sheetData>
  <phoneticPr fontId="2" type="noConversion"/>
  <conditionalFormatting sqref="B2:B20">
    <cfRule type="top10" dxfId="9" priority="9" bottom="1" rank="1"/>
  </conditionalFormatting>
  <conditionalFormatting sqref="C1:C1048576">
    <cfRule type="top10" dxfId="8" priority="8" rank="1"/>
  </conditionalFormatting>
  <conditionalFormatting sqref="C1:C1048576">
    <cfRule type="top10" dxfId="7" priority="7" bottom="1" rank="1"/>
  </conditionalFormatting>
  <conditionalFormatting sqref="D1:D1048576">
    <cfRule type="top10" dxfId="6" priority="6" rank="1"/>
  </conditionalFormatting>
  <conditionalFormatting sqref="D1:D1048576">
    <cfRule type="top10" dxfId="5" priority="5" bottom="1" rank="1"/>
  </conditionalFormatting>
  <conditionalFormatting sqref="E1:E1048576">
    <cfRule type="top10" dxfId="4" priority="4" rank="1"/>
  </conditionalFormatting>
  <conditionalFormatting sqref="E1:E1048576">
    <cfRule type="top10" dxfId="3" priority="3" bottom="1" rank="1"/>
  </conditionalFormatting>
  <conditionalFormatting sqref="F1:F1048576">
    <cfRule type="top10" dxfId="2" priority="2" rank="1"/>
  </conditionalFormatting>
  <conditionalFormatting sqref="F1:F1048576">
    <cfRule type="top10" dxfId="1" priority="1" bottom="1" rank="1"/>
  </conditionalFormatting>
  <conditionalFormatting sqref="B2:B21">
    <cfRule type="top10" dxfId="0" priority="39" rank="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Sheet1</vt:lpstr>
      <vt:lpstr>Sheet2</vt:lpstr>
      <vt:lpstr>Sheet3</vt:lpstr>
      <vt:lpstr>换股天数</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Windows 用户</cp:lastModifiedBy>
  <dcterms:created xsi:type="dcterms:W3CDTF">2016-12-22T00:38:49Z</dcterms:created>
  <dcterms:modified xsi:type="dcterms:W3CDTF">2017-02-18T10:39:12Z</dcterms:modified>
</cp:coreProperties>
</file>